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Owncloud_active\Quadrante\Setubal Litio\Enviar à quadrante\Inventario IF\docs\"/>
    </mc:Choice>
  </mc:AlternateContent>
  <xr:revisionPtr revIDLastSave="0" documentId="13_ncr:1_{50336371-24DE-474D-929F-4E09499B51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sumo Estrat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1" l="1"/>
  <c r="F33" i="1"/>
  <c r="E33" i="1"/>
  <c r="D33" i="1"/>
  <c r="G32" i="1"/>
  <c r="F32" i="1"/>
  <c r="E32" i="1"/>
  <c r="D32" i="1"/>
  <c r="G8" i="1"/>
  <c r="F8" i="1"/>
  <c r="E8" i="1"/>
  <c r="D8" i="1"/>
  <c r="G7" i="1"/>
  <c r="F7" i="1"/>
  <c r="E7" i="1"/>
  <c r="D7" i="1"/>
</calcChain>
</file>

<file path=xl/sharedStrings.xml><?xml version="1.0" encoding="utf-8"?>
<sst xmlns="http://schemas.openxmlformats.org/spreadsheetml/2006/main" count="58" uniqueCount="18">
  <si>
    <t>Estrato</t>
  </si>
  <si>
    <t>V (m3/ha)</t>
  </si>
  <si>
    <t>N (arv/ha)</t>
  </si>
  <si>
    <t>dm (cm)</t>
  </si>
  <si>
    <t>hm (m)</t>
  </si>
  <si>
    <t>Média</t>
  </si>
  <si>
    <t>Desvio-padrão</t>
  </si>
  <si>
    <t>Nº da Parcela</t>
  </si>
  <si>
    <t>Area da parcela (ha)</t>
  </si>
  <si>
    <t>Povoamento puro de eucalipto</t>
  </si>
  <si>
    <t>Povoamento misto dominante de sobreiro</t>
  </si>
  <si>
    <t>Nº da parcela</t>
  </si>
  <si>
    <t>Área da parcela em hectares</t>
  </si>
  <si>
    <t>Nome do estrato</t>
  </si>
  <si>
    <t>Densidade, em número de árvores, por unidade de área (Nº de árvores por hectare)</t>
  </si>
  <si>
    <t>Volume total, por unidade de área (metros cúbicos de madeira por hectare)</t>
  </si>
  <si>
    <t>Diâmetro médio em centimetros</t>
  </si>
  <si>
    <t>Altura média em metros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</si>
</sst>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164" fontId="1" fillId="2" borderId="0" xfId="0" applyNumberFormat="1" applyFont="1" applyFill="1" applyAlignment="1">
      <alignment horizontal="center"/>
    </xf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/>
    <xf numFmtId="0" fontId="1" fillId="0" borderId="0" xfId="0" applyFont="1" applyBorder="1" applyAlignment="1">
      <alignment horizontal="left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3"/>
  <sheetViews>
    <sheetView tabSelected="1" workbookViewId="0">
      <selection activeCell="L11" sqref="L11"/>
    </sheetView>
  </sheetViews>
  <sheetFormatPr defaultRowHeight="15" x14ac:dyDescent="0.25"/>
  <cols>
    <col min="1" max="1" width="12.85546875" bestFit="1" customWidth="1"/>
    <col min="2" max="2" width="18.85546875" bestFit="1" customWidth="1"/>
    <col min="3" max="3" width="40.28515625" style="2" customWidth="1"/>
    <col min="4" max="7" width="11.140625" style="2" customWidth="1"/>
    <col min="11" max="11" width="18.85546875" bestFit="1" customWidth="1"/>
    <col min="12" max="12" width="76.85546875" bestFit="1" customWidth="1"/>
  </cols>
  <sheetData>
    <row r="1" spans="1:12" x14ac:dyDescent="0.25">
      <c r="A1" s="1" t="s">
        <v>7</v>
      </c>
      <c r="B1" s="1" t="s">
        <v>8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K1" s="9" t="s">
        <v>7</v>
      </c>
      <c r="L1" s="10" t="s">
        <v>11</v>
      </c>
    </row>
    <row r="2" spans="1:12" x14ac:dyDescent="0.25">
      <c r="A2" s="2">
        <v>1</v>
      </c>
      <c r="B2" s="2">
        <v>0.02</v>
      </c>
      <c r="C2" s="3" t="s">
        <v>9</v>
      </c>
      <c r="D2" s="4">
        <v>145.04489323037151</v>
      </c>
      <c r="E2" s="2">
        <v>1600</v>
      </c>
      <c r="F2" s="4">
        <v>12.9625</v>
      </c>
      <c r="G2" s="4">
        <v>12.100174905640216</v>
      </c>
      <c r="K2" s="9" t="s">
        <v>8</v>
      </c>
      <c r="L2" s="10" t="s">
        <v>12</v>
      </c>
    </row>
    <row r="3" spans="1:12" x14ac:dyDescent="0.25">
      <c r="A3" s="2">
        <v>2</v>
      </c>
      <c r="B3" s="2">
        <v>0.02</v>
      </c>
      <c r="C3" s="3" t="s">
        <v>9</v>
      </c>
      <c r="D3" s="4">
        <v>72.465890195323212</v>
      </c>
      <c r="E3" s="2">
        <v>700</v>
      </c>
      <c r="F3" s="4">
        <v>12.95</v>
      </c>
      <c r="G3" s="4">
        <v>11.257142857142856</v>
      </c>
      <c r="K3" s="9" t="s">
        <v>0</v>
      </c>
      <c r="L3" s="10" t="s">
        <v>13</v>
      </c>
    </row>
    <row r="4" spans="1:12" x14ac:dyDescent="0.25">
      <c r="A4" s="2">
        <v>3</v>
      </c>
      <c r="B4" s="2">
        <v>0.02</v>
      </c>
      <c r="C4" s="3" t="s">
        <v>9</v>
      </c>
      <c r="D4" s="4">
        <v>37.592819321723923</v>
      </c>
      <c r="E4" s="2">
        <v>950</v>
      </c>
      <c r="F4" s="4">
        <v>9.7368421052631557</v>
      </c>
      <c r="G4" s="4">
        <v>9.8715909635800951</v>
      </c>
      <c r="K4" s="9" t="s">
        <v>1</v>
      </c>
      <c r="L4" s="10" t="s">
        <v>15</v>
      </c>
    </row>
    <row r="5" spans="1:12" x14ac:dyDescent="0.25">
      <c r="A5" s="2">
        <v>4</v>
      </c>
      <c r="B5" s="2">
        <v>0.02</v>
      </c>
      <c r="C5" s="3" t="s">
        <v>9</v>
      </c>
      <c r="D5" s="4">
        <v>30.671376790675719</v>
      </c>
      <c r="E5" s="2">
        <v>950</v>
      </c>
      <c r="F5" s="4">
        <v>8.9</v>
      </c>
      <c r="G5" s="4">
        <v>9.6612890233732411</v>
      </c>
      <c r="K5" s="9" t="s">
        <v>2</v>
      </c>
      <c r="L5" s="10" t="s">
        <v>14</v>
      </c>
    </row>
    <row r="6" spans="1:12" x14ac:dyDescent="0.25">
      <c r="A6" s="2">
        <v>8</v>
      </c>
      <c r="B6" s="2">
        <v>0.02</v>
      </c>
      <c r="C6" s="3" t="s">
        <v>9</v>
      </c>
      <c r="D6" s="4">
        <v>37.312853113223213</v>
      </c>
      <c r="E6" s="2">
        <v>1050</v>
      </c>
      <c r="F6" s="4">
        <v>9.1761904761904738</v>
      </c>
      <c r="G6" s="4">
        <v>9.8163633770874643</v>
      </c>
      <c r="K6" s="9" t="s">
        <v>3</v>
      </c>
      <c r="L6" s="10" t="s">
        <v>16</v>
      </c>
    </row>
    <row r="7" spans="1:12" x14ac:dyDescent="0.25">
      <c r="A7" s="2"/>
      <c r="B7" s="2"/>
      <c r="C7" s="5" t="s">
        <v>5</v>
      </c>
      <c r="D7" s="6">
        <f>AVERAGE(D2:D6)</f>
        <v>64.617566530263531</v>
      </c>
      <c r="E7" s="6">
        <f t="shared" ref="E7:G7" si="0">AVERAGE(E2:E6)</f>
        <v>1050</v>
      </c>
      <c r="F7" s="6">
        <f t="shared" si="0"/>
        <v>10.745106516290727</v>
      </c>
      <c r="G7" s="6">
        <f t="shared" si="0"/>
        <v>10.541312225364774</v>
      </c>
      <c r="K7" s="9" t="s">
        <v>4</v>
      </c>
      <c r="L7" s="10" t="s">
        <v>17</v>
      </c>
    </row>
    <row r="8" spans="1:12" x14ac:dyDescent="0.25">
      <c r="A8" s="2"/>
      <c r="B8" s="2"/>
      <c r="C8" s="7" t="s">
        <v>6</v>
      </c>
      <c r="D8" s="8">
        <f>_xlfn.STDEV.S(D2:D6)</f>
        <v>47.849710549766392</v>
      </c>
      <c r="E8" s="8">
        <f t="shared" ref="E8:G8" si="1">_xlfn.STDEV.S(E2:E6)</f>
        <v>333.54160160315837</v>
      </c>
      <c r="F8" s="8">
        <f t="shared" si="1"/>
        <v>2.040888400671816</v>
      </c>
      <c r="G8" s="8">
        <f t="shared" si="1"/>
        <v>1.082934045371166</v>
      </c>
      <c r="K8" s="11"/>
      <c r="L8" s="12"/>
    </row>
    <row r="9" spans="1:12" x14ac:dyDescent="0.25">
      <c r="A9" s="2"/>
      <c r="B9" s="2"/>
      <c r="C9" s="7"/>
      <c r="D9" s="8"/>
      <c r="E9" s="8"/>
      <c r="F9" s="8"/>
      <c r="G9" s="8"/>
    </row>
    <row r="10" spans="1:12" x14ac:dyDescent="0.25">
      <c r="A10" s="1" t="s">
        <v>7</v>
      </c>
      <c r="B10" s="1" t="s">
        <v>8</v>
      </c>
      <c r="C10" s="1" t="s">
        <v>0</v>
      </c>
      <c r="D10" s="1" t="s">
        <v>1</v>
      </c>
      <c r="E10" s="1" t="s">
        <v>2</v>
      </c>
      <c r="F10" s="1" t="s">
        <v>3</v>
      </c>
      <c r="G10" s="1" t="s">
        <v>4</v>
      </c>
    </row>
    <row r="11" spans="1:12" x14ac:dyDescent="0.25">
      <c r="A11" s="2">
        <v>12</v>
      </c>
      <c r="B11" s="2">
        <v>0.1</v>
      </c>
      <c r="C11" s="3" t="s">
        <v>10</v>
      </c>
      <c r="D11" s="4">
        <v>103.96425638964</v>
      </c>
      <c r="E11" s="2">
        <v>70</v>
      </c>
      <c r="F11" s="4">
        <v>55.2</v>
      </c>
      <c r="G11" s="4">
        <v>9.5</v>
      </c>
    </row>
    <row r="12" spans="1:12" x14ac:dyDescent="0.25">
      <c r="A12" s="2">
        <v>13</v>
      </c>
      <c r="B12" s="2">
        <v>0.1</v>
      </c>
      <c r="C12" s="3" t="s">
        <v>10</v>
      </c>
      <c r="D12" s="4">
        <v>167.51816840076575</v>
      </c>
      <c r="E12" s="2">
        <v>130</v>
      </c>
      <c r="F12" s="4">
        <v>48.169230769230772</v>
      </c>
      <c r="G12" s="4">
        <v>9.7538461538461547</v>
      </c>
    </row>
    <row r="13" spans="1:12" x14ac:dyDescent="0.25">
      <c r="A13" s="2">
        <v>14</v>
      </c>
      <c r="B13" s="2">
        <v>0.1</v>
      </c>
      <c r="C13" s="3" t="s">
        <v>10</v>
      </c>
      <c r="D13" s="4">
        <v>38.15913490891591</v>
      </c>
      <c r="E13" s="2">
        <v>120</v>
      </c>
      <c r="F13" s="4">
        <v>23.158333333333328</v>
      </c>
      <c r="G13" s="4">
        <v>5.9916666666666663</v>
      </c>
    </row>
    <row r="14" spans="1:12" x14ac:dyDescent="0.25">
      <c r="A14" s="2">
        <v>15</v>
      </c>
      <c r="B14" s="2">
        <v>0.1</v>
      </c>
      <c r="C14" s="3" t="s">
        <v>10</v>
      </c>
      <c r="D14" s="4">
        <v>119.71487481620298</v>
      </c>
      <c r="E14" s="2">
        <v>50</v>
      </c>
      <c r="F14" s="4">
        <v>67.14</v>
      </c>
      <c r="G14" s="4">
        <v>9.9</v>
      </c>
    </row>
    <row r="15" spans="1:12" x14ac:dyDescent="0.25">
      <c r="A15" s="2">
        <v>16</v>
      </c>
      <c r="B15" s="2">
        <v>0.1</v>
      </c>
      <c r="C15" s="3" t="s">
        <v>10</v>
      </c>
      <c r="D15" s="4">
        <v>134.14976779997451</v>
      </c>
      <c r="E15" s="2">
        <v>20</v>
      </c>
      <c r="F15" s="4">
        <v>107.5</v>
      </c>
      <c r="G15" s="4">
        <v>10.600000000000001</v>
      </c>
    </row>
    <row r="16" spans="1:12" x14ac:dyDescent="0.25">
      <c r="A16" s="2">
        <v>17</v>
      </c>
      <c r="B16" s="2">
        <v>0.1</v>
      </c>
      <c r="C16" s="3" t="s">
        <v>10</v>
      </c>
      <c r="D16" s="4">
        <v>102.79379700140197</v>
      </c>
      <c r="E16" s="2">
        <v>80</v>
      </c>
      <c r="F16" s="4">
        <v>47.862500000000011</v>
      </c>
      <c r="G16" s="4">
        <v>9.4250000000000007</v>
      </c>
    </row>
    <row r="17" spans="1:7" x14ac:dyDescent="0.25">
      <c r="A17" s="2">
        <v>18</v>
      </c>
      <c r="B17" s="2">
        <v>0.1</v>
      </c>
      <c r="C17" s="3" t="s">
        <v>10</v>
      </c>
      <c r="D17" s="4">
        <v>162.52528744124101</v>
      </c>
      <c r="E17" s="2">
        <v>110</v>
      </c>
      <c r="F17" s="4">
        <v>47.172727272727279</v>
      </c>
      <c r="G17" s="4">
        <v>9.6909090909090931</v>
      </c>
    </row>
    <row r="18" spans="1:7" x14ac:dyDescent="0.25">
      <c r="A18" s="2">
        <v>19</v>
      </c>
      <c r="B18" s="2">
        <v>0.05</v>
      </c>
      <c r="C18" s="3" t="s">
        <v>10</v>
      </c>
      <c r="D18" s="4">
        <v>78.961588288150779</v>
      </c>
      <c r="E18" s="2">
        <v>80</v>
      </c>
      <c r="F18" s="4">
        <v>43.45</v>
      </c>
      <c r="G18" s="4">
        <v>9.6499999999999986</v>
      </c>
    </row>
    <row r="19" spans="1:7" x14ac:dyDescent="0.25">
      <c r="A19" s="2">
        <v>20</v>
      </c>
      <c r="B19" s="2">
        <v>0.1</v>
      </c>
      <c r="C19" s="3" t="s">
        <v>10</v>
      </c>
      <c r="D19" s="4">
        <v>146.18397548557957</v>
      </c>
      <c r="E19" s="2">
        <v>200</v>
      </c>
      <c r="F19" s="4">
        <v>36.67</v>
      </c>
      <c r="G19" s="4">
        <v>9.2050000000000001</v>
      </c>
    </row>
    <row r="20" spans="1:7" x14ac:dyDescent="0.25">
      <c r="A20" s="2">
        <v>21</v>
      </c>
      <c r="B20" s="2">
        <v>0.1</v>
      </c>
      <c r="C20" s="3" t="s">
        <v>10</v>
      </c>
      <c r="D20" s="4">
        <v>139.98036937571985</v>
      </c>
      <c r="E20" s="2">
        <v>150</v>
      </c>
      <c r="F20" s="4">
        <v>41.580000000000005</v>
      </c>
      <c r="G20" s="4">
        <v>9.3666666666666689</v>
      </c>
    </row>
    <row r="21" spans="1:7" x14ac:dyDescent="0.25">
      <c r="A21" s="2">
        <v>22</v>
      </c>
      <c r="B21" s="2">
        <v>0.1</v>
      </c>
      <c r="C21" s="3" t="s">
        <v>10</v>
      </c>
      <c r="D21" s="4">
        <v>85.028309614282378</v>
      </c>
      <c r="E21" s="2">
        <v>80</v>
      </c>
      <c r="F21" s="4">
        <v>43.475000000000001</v>
      </c>
      <c r="G21" s="4">
        <v>7.6125000000000007</v>
      </c>
    </row>
    <row r="22" spans="1:7" x14ac:dyDescent="0.25">
      <c r="A22" s="2">
        <v>23</v>
      </c>
      <c r="B22" s="2">
        <v>0.1</v>
      </c>
      <c r="C22" s="3" t="s">
        <v>10</v>
      </c>
      <c r="D22" s="4">
        <v>82.637308491262573</v>
      </c>
      <c r="E22" s="2">
        <v>50</v>
      </c>
      <c r="F22" s="4">
        <v>56.280000000000008</v>
      </c>
      <c r="G22" s="4">
        <v>9.0000000000000018</v>
      </c>
    </row>
    <row r="23" spans="1:7" x14ac:dyDescent="0.25">
      <c r="A23" s="2">
        <v>24</v>
      </c>
      <c r="B23" s="2">
        <v>0.1</v>
      </c>
      <c r="C23" s="3" t="s">
        <v>10</v>
      </c>
      <c r="D23" s="4">
        <v>52.073506783492206</v>
      </c>
      <c r="E23" s="2">
        <v>60</v>
      </c>
      <c r="F23" s="4">
        <v>39.150000000000006</v>
      </c>
      <c r="G23" s="4">
        <v>6.9666666666666659</v>
      </c>
    </row>
    <row r="24" spans="1:7" x14ac:dyDescent="0.25">
      <c r="A24" s="2">
        <v>25</v>
      </c>
      <c r="B24" s="2">
        <v>0.1</v>
      </c>
      <c r="C24" s="3" t="s">
        <v>10</v>
      </c>
      <c r="D24" s="4">
        <v>38.449436683888948</v>
      </c>
      <c r="E24" s="2">
        <v>40</v>
      </c>
      <c r="F24" s="4">
        <v>46.55</v>
      </c>
      <c r="G24" s="4">
        <v>8.0500000000000007</v>
      </c>
    </row>
    <row r="25" spans="1:7" x14ac:dyDescent="0.25">
      <c r="A25" s="2">
        <v>26</v>
      </c>
      <c r="B25" s="2">
        <v>0.1</v>
      </c>
      <c r="C25" s="3" t="s">
        <v>10</v>
      </c>
      <c r="D25" s="4">
        <v>80.64675581806236</v>
      </c>
      <c r="E25" s="2">
        <v>40</v>
      </c>
      <c r="F25" s="4">
        <v>61.75</v>
      </c>
      <c r="G25" s="4">
        <v>9.625</v>
      </c>
    </row>
    <row r="26" spans="1:7" x14ac:dyDescent="0.25">
      <c r="A26" s="2">
        <v>27</v>
      </c>
      <c r="B26" s="2">
        <v>0.1</v>
      </c>
      <c r="C26" s="3" t="s">
        <v>10</v>
      </c>
      <c r="D26" s="4">
        <v>51.347639868607317</v>
      </c>
      <c r="E26" s="2">
        <v>110</v>
      </c>
      <c r="F26" s="4">
        <v>29.690909090909088</v>
      </c>
      <c r="G26" s="4">
        <v>7.9545454545454541</v>
      </c>
    </row>
    <row r="27" spans="1:7" x14ac:dyDescent="0.25">
      <c r="A27" s="2">
        <v>28</v>
      </c>
      <c r="B27" s="2">
        <v>0.1</v>
      </c>
      <c r="C27" s="3" t="s">
        <v>10</v>
      </c>
      <c r="D27" s="4">
        <v>93.616409641163145</v>
      </c>
      <c r="E27" s="2">
        <v>170</v>
      </c>
      <c r="F27" s="4">
        <v>31.376470588235293</v>
      </c>
      <c r="G27" s="4">
        <v>6.3941176470588248</v>
      </c>
    </row>
    <row r="28" spans="1:7" x14ac:dyDescent="0.25">
      <c r="A28" s="2">
        <v>29</v>
      </c>
      <c r="B28" s="2">
        <v>0.1</v>
      </c>
      <c r="C28" s="3" t="s">
        <v>10</v>
      </c>
      <c r="D28" s="4">
        <v>64.453239794200712</v>
      </c>
      <c r="E28" s="2">
        <v>90</v>
      </c>
      <c r="F28" s="4">
        <v>36.522222222222219</v>
      </c>
      <c r="G28" s="4">
        <v>7.9444444444444446</v>
      </c>
    </row>
    <row r="29" spans="1:7" x14ac:dyDescent="0.25">
      <c r="A29" s="2">
        <v>30</v>
      </c>
      <c r="B29" s="2">
        <v>0.1</v>
      </c>
      <c r="C29" s="3" t="s">
        <v>10</v>
      </c>
      <c r="D29" s="4">
        <v>126.76383887056573</v>
      </c>
      <c r="E29" s="2">
        <v>100</v>
      </c>
      <c r="F29" s="4">
        <v>48.63</v>
      </c>
      <c r="G29" s="4">
        <v>10.379999999999999</v>
      </c>
    </row>
    <row r="30" spans="1:7" x14ac:dyDescent="0.25">
      <c r="A30" s="2">
        <v>100</v>
      </c>
      <c r="B30" s="2">
        <v>0.1</v>
      </c>
      <c r="C30" s="3" t="s">
        <v>10</v>
      </c>
      <c r="D30" s="4">
        <v>49.613365036965611</v>
      </c>
      <c r="E30" s="2">
        <v>50</v>
      </c>
      <c r="F30" s="4">
        <v>48.980000000000004</v>
      </c>
      <c r="G30" s="4">
        <v>8.6</v>
      </c>
    </row>
    <row r="31" spans="1:7" x14ac:dyDescent="0.25">
      <c r="A31" s="2">
        <v>101</v>
      </c>
      <c r="B31" s="2">
        <v>0.1</v>
      </c>
      <c r="C31" s="3" t="s">
        <v>10</v>
      </c>
      <c r="D31" s="4">
        <v>67.513799962855188</v>
      </c>
      <c r="E31" s="2">
        <v>90</v>
      </c>
      <c r="F31" s="4">
        <v>37.211111111111109</v>
      </c>
      <c r="G31" s="4">
        <v>8.8888888888888893</v>
      </c>
    </row>
    <row r="32" spans="1:7" x14ac:dyDescent="0.25">
      <c r="C32" s="5" t="s">
        <v>5</v>
      </c>
      <c r="D32" s="6">
        <f>AVERAGE(D11:D31)</f>
        <v>94.575944308235151</v>
      </c>
      <c r="E32" s="6">
        <f t="shared" ref="E32:G32" si="2">AVERAGE(E11:E31)</f>
        <v>90</v>
      </c>
      <c r="F32" s="6">
        <f t="shared" si="2"/>
        <v>47.50088116132234</v>
      </c>
      <c r="G32" s="6">
        <f t="shared" si="2"/>
        <v>8.7856786514139458</v>
      </c>
    </row>
    <row r="33" spans="3:7" x14ac:dyDescent="0.25">
      <c r="C33" s="7" t="s">
        <v>6</v>
      </c>
      <c r="D33" s="8">
        <f>_xlfn.STDEV.S(D11:D31)</f>
        <v>40.24575387983554</v>
      </c>
      <c r="E33" s="8">
        <f t="shared" ref="E33:G33" si="3">_xlfn.STDEV.S(E11:E31)</f>
        <v>45.71651780264984</v>
      </c>
      <c r="F33" s="8">
        <f t="shared" si="3"/>
        <v>17.292930763064341</v>
      </c>
      <c r="G33" s="8">
        <f t="shared" si="3"/>
        <v>1.2640799773571763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Resumo Estrato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Fonseca</dc:creator>
  <cp:lastModifiedBy>Marco Magalhães</cp:lastModifiedBy>
  <dcterms:created xsi:type="dcterms:W3CDTF">2024-07-04T15:56:42Z</dcterms:created>
  <dcterms:modified xsi:type="dcterms:W3CDTF">2024-07-23T22:15:18Z</dcterms:modified>
</cp:coreProperties>
</file>