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reiriaFiles\AMBIENTE\PCIP - LA\PCIP - Fontagro - novos pavilhões\anexos SILIAMB\pedido de elementos\"/>
    </mc:Choice>
  </mc:AlternateContent>
  <xr:revisionPtr revIDLastSave="0" documentId="13_ncr:1_{598DDA11-CA25-4BE6-8A1D-DB00947AD68A}" xr6:coauthVersionLast="47" xr6:coauthVersionMax="47" xr10:uidLastSave="{00000000-0000-0000-0000-000000000000}"/>
  <bookViews>
    <workbookView xWindow="-120" yWindow="-120" windowWidth="29040" windowHeight="15840" xr2:uid="{7726AE90-C6E3-4CD1-9A1C-38D65AEC9FFF}"/>
  </bookViews>
  <sheets>
    <sheet name="MTD24" sheetId="6" r:id="rId1"/>
    <sheet name="MTD25" sheetId="5" r:id="rId2"/>
  </sheets>
  <definedNames>
    <definedName name="_xlnm.Print_Area" localSheetId="0">'MTD24'!$A$1:$K$62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6" l="1"/>
  <c r="F16" i="6"/>
  <c r="E16" i="6"/>
  <c r="E17" i="6" l="1"/>
  <c r="B16" i="5" l="1"/>
  <c r="D16" i="5" s="1"/>
  <c r="H16" i="5" s="1"/>
  <c r="I16" i="5" s="1"/>
</calcChain>
</file>

<file path=xl/sharedStrings.xml><?xml version="1.0" encoding="utf-8"?>
<sst xmlns="http://schemas.openxmlformats.org/spreadsheetml/2006/main" count="65" uniqueCount="47">
  <si>
    <t>Método</t>
  </si>
  <si>
    <t>Poluentes</t>
  </si>
  <si>
    <t>NH3</t>
  </si>
  <si>
    <t>UNECE/ EMEP</t>
  </si>
  <si>
    <t>Emissões AUP</t>
  </si>
  <si>
    <t>Reduções</t>
  </si>
  <si>
    <t>Emissões finais</t>
  </si>
  <si>
    <t>VEA</t>
  </si>
  <si>
    <t>kg/l.a./Ano</t>
  </si>
  <si>
    <t>Ponderação interna</t>
  </si>
  <si>
    <t>Cálculo</t>
  </si>
  <si>
    <t>BREF IRPP</t>
  </si>
  <si>
    <t>Obs:</t>
  </si>
  <si>
    <t>1 - Gestão nutricional com dieta adequada à idade e estágio produtivo, enriquecida com amoniácidos (lisina e metionina) e fitase - redução de 10%.</t>
  </si>
  <si>
    <t>BIB:</t>
  </si>
  <si>
    <t>BREF IRPP. Decisão de Execução (UE) 2017/302 da Comissão de 15 de fevereiro de 2017 .</t>
  </si>
  <si>
    <t>Framework Code for Good Agricultural Practice for Reducing Ammonia Emissions (baseado no ECE/EB.AIR/129). CE, 2015.</t>
  </si>
  <si>
    <t>MTD24.</t>
  </si>
  <si>
    <t>Cálculo de Azoto total e fósforo Total excretado</t>
  </si>
  <si>
    <t>Total excretado</t>
  </si>
  <si>
    <t>kg/ano</t>
  </si>
  <si>
    <t>Dados da exploração:</t>
  </si>
  <si>
    <t>Capacidade efetivada</t>
  </si>
  <si>
    <t>Capacidade licenciada (nº de lugares de animais)</t>
  </si>
  <si>
    <t>Espécie</t>
  </si>
  <si>
    <t>aves</t>
  </si>
  <si>
    <t>ton</t>
  </si>
  <si>
    <t>kg/ano/lugar animal</t>
  </si>
  <si>
    <t>Azoto Total (N)</t>
  </si>
  <si>
    <t>Fósforo Total (P)</t>
  </si>
  <si>
    <t xml:space="preserve">NH3 total (PRTR) </t>
  </si>
  <si>
    <t>0,02 - 0,13</t>
  </si>
  <si>
    <t>Aviário dos Quatro Ventos</t>
  </si>
  <si>
    <t>MTD25.</t>
  </si>
  <si>
    <t>Cálculo das emisões de Amoníaco</t>
  </si>
  <si>
    <t>Instalação</t>
  </si>
  <si>
    <t>CEF</t>
  </si>
  <si>
    <t>3 - Ventilação forçada nos topos dos pavilhões, mantendo baixos teores de humidade e degradação dos dejetos enquanto estão no pavilhão - redução de 10%.</t>
  </si>
  <si>
    <t>galinhas reprodutoras</t>
  </si>
  <si>
    <t>Total Kg/ano</t>
  </si>
  <si>
    <t>n.a.</t>
  </si>
  <si>
    <t>2 - Alojamento de aves no solo, com recolha de estrume no final de cada ciclo produtivo (1 ciclo/ano) - redução de 60%.</t>
  </si>
  <si>
    <t>Analise estrume</t>
  </si>
  <si>
    <t>Produção estrume prevista</t>
  </si>
  <si>
    <t>Quantidade de estrume produzido (PGEP)</t>
  </si>
  <si>
    <t>Aviário da Quinta da Fonte da Arcada</t>
  </si>
  <si>
    <t>%/kg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</si>
</sst>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0.000"/>
    <numFmt numFmtId="166" formatCode="[$-816]General"/>
    <numFmt numFmtId="167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"/>
      <family val="2"/>
    </font>
    <font>
      <b/>
      <sz val="9"/>
      <color rgb="FF000000"/>
      <name val="Arial Narrow"/>
      <family val="2"/>
    </font>
    <font>
      <b/>
      <sz val="9"/>
      <color theme="1"/>
      <name val="Arial Narrow"/>
      <family val="2"/>
    </font>
    <font>
      <sz val="9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6" fontId="4" fillId="0" borderId="0" applyBorder="0" applyProtection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166" fontId="7" fillId="0" borderId="0" xfId="1" applyFont="1" applyBorder="1" applyAlignment="1">
      <alignment horizontal="center" vertical="top" wrapText="1"/>
    </xf>
    <xf numFmtId="3" fontId="2" fillId="0" borderId="0" xfId="0" applyNumberFormat="1" applyFont="1"/>
    <xf numFmtId="3" fontId="2" fillId="0" borderId="6" xfId="0" applyNumberFormat="1" applyFont="1" applyBorder="1" applyAlignment="1">
      <alignment horizontal="center"/>
    </xf>
    <xf numFmtId="1" fontId="0" fillId="0" borderId="0" xfId="0" applyNumberFormat="1"/>
    <xf numFmtId="167" fontId="2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2" fillId="0" borderId="5" xfId="0" applyFont="1" applyBorder="1"/>
    <xf numFmtId="3" fontId="2" fillId="0" borderId="5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3" xfId="0" applyFont="1" applyBorder="1"/>
    <xf numFmtId="0" fontId="3" fillId="0" borderId="1" xfId="0" applyFont="1" applyBorder="1" applyAlignment="1">
      <alignment horizontal="center" wrapText="1"/>
    </xf>
    <xf numFmtId="166" fontId="5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1" fontId="8" fillId="0" borderId="0" xfId="0" applyNumberFormat="1" applyFont="1"/>
    <xf numFmtId="4" fontId="1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1" fontId="12" fillId="0" borderId="0" xfId="0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3" xfId="0" applyFont="1" applyBorder="1"/>
    <xf numFmtId="0" fontId="0" fillId="0" borderId="0" xfId="0"/>
    <xf numFmtId="0" fontId="0" fillId="0" borderId="7" xfId="0" applyBorder="1"/>
    <xf numFmtId="0" fontId="2" fillId="0" borderId="4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8" xfId="0" applyBorder="1" applyAlignment="1">
      <alignment vertical="top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</cellXfs>
  <cellStyles count="2">
    <cellStyle name="Excel Built-in Normal" xfId="1" xr:uid="{C87562F5-1A76-4A76-8348-2F46D7CFAB1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293181</xdr:colOff>
      <xdr:row>18</xdr:row>
      <xdr:rowOff>156272</xdr:rowOff>
    </xdr:from>
    <xdr:to>
      <xdr:col>3</xdr:col>
      <xdr:colOff>1123482</xdr:colOff>
      <xdr:row>39</xdr:row>
      <xdr:rowOff>119028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C92F11-519B-4C64-ADF8-ED8AC9383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181" y="4309172"/>
          <a:ext cx="4402176" cy="3363181"/>
        </a:xfrm>
        <a:prstGeom prst="rect">
          <a:avLst/>
        </a:prstGeom>
      </xdr:spPr>
    </xdr:pic>
    <xdr:clientData/>
  </xdr:twoCellAnchor>
  <xdr:twoCellAnchor editAs="oneCell">
    <xdr:from>
      <xdr:col>0</xdr:col>
      <xdr:colOff>74708</xdr:colOff>
      <xdr:row>41</xdr:row>
      <xdr:rowOff>24153</xdr:rowOff>
    </xdr:from>
    <xdr:to>
      <xdr:col>4</xdr:col>
      <xdr:colOff>44938</xdr:colOff>
      <xdr:row>60</xdr:row>
      <xdr:rowOff>150804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6B1570D-36C0-4C1B-93CE-092805F4B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708" y="7901328"/>
          <a:ext cx="4799405" cy="3203227"/>
        </a:xfrm>
        <a:prstGeom prst="rect">
          <a:avLst/>
        </a:prstGeom>
      </xdr:spPr>
    </xdr:pic>
    <xdr:clientData/>
  </xdr:twoCellAnchor>
  <xdr:twoCellAnchor editAs="oneCell">
    <xdr:from>
      <xdr:col>4</xdr:col>
      <xdr:colOff>271096</xdr:colOff>
      <xdr:row>19</xdr:row>
      <xdr:rowOff>2444</xdr:rowOff>
    </xdr:from>
    <xdr:to>
      <xdr:col>10</xdr:col>
      <xdr:colOff>404748</xdr:colOff>
      <xdr:row>22</xdr:row>
      <xdr:rowOff>32860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4240854-7CAE-4BF3-A61B-6594AA58E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00271" y="4317269"/>
          <a:ext cx="6067727" cy="516191"/>
        </a:xfrm>
        <a:prstGeom prst="rect">
          <a:avLst/>
        </a:prstGeom>
      </xdr:spPr>
    </xdr:pic>
    <xdr:clientData/>
  </xdr:twoCellAnchor>
  <xdr:twoCellAnchor editAs="oneCell">
    <xdr:from>
      <xdr:col>4</xdr:col>
      <xdr:colOff>160377</xdr:colOff>
      <xdr:row>22</xdr:row>
      <xdr:rowOff>41520</xdr:rowOff>
    </xdr:from>
    <xdr:to>
      <xdr:col>9</xdr:col>
      <xdr:colOff>155162</xdr:colOff>
      <xdr:row>41</xdr:row>
      <xdr:rowOff>134333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1A5B3DD-D549-4673-A2D1-719118C8F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89552" y="4842120"/>
          <a:ext cx="5319260" cy="31693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27</xdr:row>
      <xdr:rowOff>57149</xdr:rowOff>
    </xdr:from>
    <xdr:to>
      <xdr:col>8</xdr:col>
      <xdr:colOff>90488</xdr:colOff>
      <xdr:row>41</xdr:row>
      <xdr:rowOff>161924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4D7FEB-1234-4204-A3A9-69DB6C104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1175" y="5562599"/>
          <a:ext cx="6929438" cy="2771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8F95-B1F3-4B32-8557-42024FB00045}">
  <dimension ref="A5:H18"/>
  <sheetViews>
    <sheetView tabSelected="1" view="pageBreakPreview" zoomScale="130" zoomScaleNormal="100" zoomScaleSheetLayoutView="130" workbookViewId="0">
      <selection activeCell="F18" sqref="F18"/>
    </sheetView>
  </sheetViews>
  <sheetFormatPr defaultRowHeight="12.75" x14ac:dyDescent="0.2"/>
  <cols>
    <col min="1" max="1" width="11.85546875" style="18" customWidth="1"/>
    <col min="2" max="2" width="23.140625" style="18" customWidth="1"/>
    <col min="3" max="3" width="18.5703125" style="18" customWidth="1"/>
    <col min="4" max="4" width="18.85546875" style="18" customWidth="1"/>
    <col min="5" max="6" width="15.5703125" style="18" customWidth="1"/>
    <col min="7" max="7" width="27.28515625" style="18" customWidth="1"/>
    <col min="8" max="8" width="12.28515625" style="18" customWidth="1"/>
    <col min="9" max="251" width="9.140625" style="18"/>
    <col min="252" max="252" width="11.5703125" style="18" bestFit="1" customWidth="1"/>
    <col min="253" max="253" width="16.28515625" style="18" customWidth="1"/>
    <col min="254" max="254" width="13" style="18" customWidth="1"/>
    <col min="255" max="255" width="9.140625" style="18"/>
    <col min="256" max="256" width="11.7109375" style="18" customWidth="1"/>
    <col min="257" max="257" width="11.140625" style="18" bestFit="1" customWidth="1"/>
    <col min="258" max="258" width="21.140625" style="18" customWidth="1"/>
    <col min="259" max="259" width="11" style="18" customWidth="1"/>
    <col min="260" max="260" width="14.140625" style="18" customWidth="1"/>
    <col min="261" max="261" width="11.140625" style="18" bestFit="1" customWidth="1"/>
    <col min="262" max="262" width="19.85546875" style="18" bestFit="1" customWidth="1"/>
    <col min="263" max="507" width="9.140625" style="18"/>
    <col min="508" max="508" width="11.5703125" style="18" bestFit="1" customWidth="1"/>
    <col min="509" max="509" width="16.28515625" style="18" customWidth="1"/>
    <col min="510" max="510" width="13" style="18" customWidth="1"/>
    <col min="511" max="511" width="9.140625" style="18"/>
    <col min="512" max="512" width="11.7109375" style="18" customWidth="1"/>
    <col min="513" max="513" width="11.140625" style="18" bestFit="1" customWidth="1"/>
    <col min="514" max="514" width="21.140625" style="18" customWidth="1"/>
    <col min="515" max="515" width="11" style="18" customWidth="1"/>
    <col min="516" max="516" width="14.140625" style="18" customWidth="1"/>
    <col min="517" max="517" width="11.140625" style="18" bestFit="1" customWidth="1"/>
    <col min="518" max="518" width="19.85546875" style="18" bestFit="1" customWidth="1"/>
    <col min="519" max="763" width="9.140625" style="18"/>
    <col min="764" max="764" width="11.5703125" style="18" bestFit="1" customWidth="1"/>
    <col min="765" max="765" width="16.28515625" style="18" customWidth="1"/>
    <col min="766" max="766" width="13" style="18" customWidth="1"/>
    <col min="767" max="767" width="9.140625" style="18"/>
    <col min="768" max="768" width="11.7109375" style="18" customWidth="1"/>
    <col min="769" max="769" width="11.140625" style="18" bestFit="1" customWidth="1"/>
    <col min="770" max="770" width="21.140625" style="18" customWidth="1"/>
    <col min="771" max="771" width="11" style="18" customWidth="1"/>
    <col min="772" max="772" width="14.140625" style="18" customWidth="1"/>
    <col min="773" max="773" width="11.140625" style="18" bestFit="1" customWidth="1"/>
    <col min="774" max="774" width="19.85546875" style="18" bestFit="1" customWidth="1"/>
    <col min="775" max="1019" width="9.140625" style="18"/>
    <col min="1020" max="1020" width="11.5703125" style="18" bestFit="1" customWidth="1"/>
    <col min="1021" max="1021" width="16.28515625" style="18" customWidth="1"/>
    <col min="1022" max="1022" width="13" style="18" customWidth="1"/>
    <col min="1023" max="1023" width="9.140625" style="18"/>
    <col min="1024" max="1024" width="11.7109375" style="18" customWidth="1"/>
    <col min="1025" max="1025" width="11.140625" style="18" bestFit="1" customWidth="1"/>
    <col min="1026" max="1026" width="21.140625" style="18" customWidth="1"/>
    <col min="1027" max="1027" width="11" style="18" customWidth="1"/>
    <col min="1028" max="1028" width="14.140625" style="18" customWidth="1"/>
    <col min="1029" max="1029" width="11.140625" style="18" bestFit="1" customWidth="1"/>
    <col min="1030" max="1030" width="19.85546875" style="18" bestFit="1" customWidth="1"/>
    <col min="1031" max="1275" width="9.140625" style="18"/>
    <col min="1276" max="1276" width="11.5703125" style="18" bestFit="1" customWidth="1"/>
    <col min="1277" max="1277" width="16.28515625" style="18" customWidth="1"/>
    <col min="1278" max="1278" width="13" style="18" customWidth="1"/>
    <col min="1279" max="1279" width="9.140625" style="18"/>
    <col min="1280" max="1280" width="11.7109375" style="18" customWidth="1"/>
    <col min="1281" max="1281" width="11.140625" style="18" bestFit="1" customWidth="1"/>
    <col min="1282" max="1282" width="21.140625" style="18" customWidth="1"/>
    <col min="1283" max="1283" width="11" style="18" customWidth="1"/>
    <col min="1284" max="1284" width="14.140625" style="18" customWidth="1"/>
    <col min="1285" max="1285" width="11.140625" style="18" bestFit="1" customWidth="1"/>
    <col min="1286" max="1286" width="19.85546875" style="18" bestFit="1" customWidth="1"/>
    <col min="1287" max="1531" width="9.140625" style="18"/>
    <col min="1532" max="1532" width="11.5703125" style="18" bestFit="1" customWidth="1"/>
    <col min="1533" max="1533" width="16.28515625" style="18" customWidth="1"/>
    <col min="1534" max="1534" width="13" style="18" customWidth="1"/>
    <col min="1535" max="1535" width="9.140625" style="18"/>
    <col min="1536" max="1536" width="11.7109375" style="18" customWidth="1"/>
    <col min="1537" max="1537" width="11.140625" style="18" bestFit="1" customWidth="1"/>
    <col min="1538" max="1538" width="21.140625" style="18" customWidth="1"/>
    <col min="1539" max="1539" width="11" style="18" customWidth="1"/>
    <col min="1540" max="1540" width="14.140625" style="18" customWidth="1"/>
    <col min="1541" max="1541" width="11.140625" style="18" bestFit="1" customWidth="1"/>
    <col min="1542" max="1542" width="19.85546875" style="18" bestFit="1" customWidth="1"/>
    <col min="1543" max="1787" width="9.140625" style="18"/>
    <col min="1788" max="1788" width="11.5703125" style="18" bestFit="1" customWidth="1"/>
    <col min="1789" max="1789" width="16.28515625" style="18" customWidth="1"/>
    <col min="1790" max="1790" width="13" style="18" customWidth="1"/>
    <col min="1791" max="1791" width="9.140625" style="18"/>
    <col min="1792" max="1792" width="11.7109375" style="18" customWidth="1"/>
    <col min="1793" max="1793" width="11.140625" style="18" bestFit="1" customWidth="1"/>
    <col min="1794" max="1794" width="21.140625" style="18" customWidth="1"/>
    <col min="1795" max="1795" width="11" style="18" customWidth="1"/>
    <col min="1796" max="1796" width="14.140625" style="18" customWidth="1"/>
    <col min="1797" max="1797" width="11.140625" style="18" bestFit="1" customWidth="1"/>
    <col min="1798" max="1798" width="19.85546875" style="18" bestFit="1" customWidth="1"/>
    <col min="1799" max="2043" width="9.140625" style="18"/>
    <col min="2044" max="2044" width="11.5703125" style="18" bestFit="1" customWidth="1"/>
    <col min="2045" max="2045" width="16.28515625" style="18" customWidth="1"/>
    <col min="2046" max="2046" width="13" style="18" customWidth="1"/>
    <col min="2047" max="2047" width="9.140625" style="18"/>
    <col min="2048" max="2048" width="11.7109375" style="18" customWidth="1"/>
    <col min="2049" max="2049" width="11.140625" style="18" bestFit="1" customWidth="1"/>
    <col min="2050" max="2050" width="21.140625" style="18" customWidth="1"/>
    <col min="2051" max="2051" width="11" style="18" customWidth="1"/>
    <col min="2052" max="2052" width="14.140625" style="18" customWidth="1"/>
    <col min="2053" max="2053" width="11.140625" style="18" bestFit="1" customWidth="1"/>
    <col min="2054" max="2054" width="19.85546875" style="18" bestFit="1" customWidth="1"/>
    <col min="2055" max="2299" width="9.140625" style="18"/>
    <col min="2300" max="2300" width="11.5703125" style="18" bestFit="1" customWidth="1"/>
    <col min="2301" max="2301" width="16.28515625" style="18" customWidth="1"/>
    <col min="2302" max="2302" width="13" style="18" customWidth="1"/>
    <col min="2303" max="2303" width="9.140625" style="18"/>
    <col min="2304" max="2304" width="11.7109375" style="18" customWidth="1"/>
    <col min="2305" max="2305" width="11.140625" style="18" bestFit="1" customWidth="1"/>
    <col min="2306" max="2306" width="21.140625" style="18" customWidth="1"/>
    <col min="2307" max="2307" width="11" style="18" customWidth="1"/>
    <col min="2308" max="2308" width="14.140625" style="18" customWidth="1"/>
    <col min="2309" max="2309" width="11.140625" style="18" bestFit="1" customWidth="1"/>
    <col min="2310" max="2310" width="19.85546875" style="18" bestFit="1" customWidth="1"/>
    <col min="2311" max="2555" width="9.140625" style="18"/>
    <col min="2556" max="2556" width="11.5703125" style="18" bestFit="1" customWidth="1"/>
    <col min="2557" max="2557" width="16.28515625" style="18" customWidth="1"/>
    <col min="2558" max="2558" width="13" style="18" customWidth="1"/>
    <col min="2559" max="2559" width="9.140625" style="18"/>
    <col min="2560" max="2560" width="11.7109375" style="18" customWidth="1"/>
    <col min="2561" max="2561" width="11.140625" style="18" bestFit="1" customWidth="1"/>
    <col min="2562" max="2562" width="21.140625" style="18" customWidth="1"/>
    <col min="2563" max="2563" width="11" style="18" customWidth="1"/>
    <col min="2564" max="2564" width="14.140625" style="18" customWidth="1"/>
    <col min="2565" max="2565" width="11.140625" style="18" bestFit="1" customWidth="1"/>
    <col min="2566" max="2566" width="19.85546875" style="18" bestFit="1" customWidth="1"/>
    <col min="2567" max="2811" width="9.140625" style="18"/>
    <col min="2812" max="2812" width="11.5703125" style="18" bestFit="1" customWidth="1"/>
    <col min="2813" max="2813" width="16.28515625" style="18" customWidth="1"/>
    <col min="2814" max="2814" width="13" style="18" customWidth="1"/>
    <col min="2815" max="2815" width="9.140625" style="18"/>
    <col min="2816" max="2816" width="11.7109375" style="18" customWidth="1"/>
    <col min="2817" max="2817" width="11.140625" style="18" bestFit="1" customWidth="1"/>
    <col min="2818" max="2818" width="21.140625" style="18" customWidth="1"/>
    <col min="2819" max="2819" width="11" style="18" customWidth="1"/>
    <col min="2820" max="2820" width="14.140625" style="18" customWidth="1"/>
    <col min="2821" max="2821" width="11.140625" style="18" bestFit="1" customWidth="1"/>
    <col min="2822" max="2822" width="19.85546875" style="18" bestFit="1" customWidth="1"/>
    <col min="2823" max="3067" width="9.140625" style="18"/>
    <col min="3068" max="3068" width="11.5703125" style="18" bestFit="1" customWidth="1"/>
    <col min="3069" max="3069" width="16.28515625" style="18" customWidth="1"/>
    <col min="3070" max="3070" width="13" style="18" customWidth="1"/>
    <col min="3071" max="3071" width="9.140625" style="18"/>
    <col min="3072" max="3072" width="11.7109375" style="18" customWidth="1"/>
    <col min="3073" max="3073" width="11.140625" style="18" bestFit="1" customWidth="1"/>
    <col min="3074" max="3074" width="21.140625" style="18" customWidth="1"/>
    <col min="3075" max="3075" width="11" style="18" customWidth="1"/>
    <col min="3076" max="3076" width="14.140625" style="18" customWidth="1"/>
    <col min="3077" max="3077" width="11.140625" style="18" bestFit="1" customWidth="1"/>
    <col min="3078" max="3078" width="19.85546875" style="18" bestFit="1" customWidth="1"/>
    <col min="3079" max="3323" width="9.140625" style="18"/>
    <col min="3324" max="3324" width="11.5703125" style="18" bestFit="1" customWidth="1"/>
    <col min="3325" max="3325" width="16.28515625" style="18" customWidth="1"/>
    <col min="3326" max="3326" width="13" style="18" customWidth="1"/>
    <col min="3327" max="3327" width="9.140625" style="18"/>
    <col min="3328" max="3328" width="11.7109375" style="18" customWidth="1"/>
    <col min="3329" max="3329" width="11.140625" style="18" bestFit="1" customWidth="1"/>
    <col min="3330" max="3330" width="21.140625" style="18" customWidth="1"/>
    <col min="3331" max="3331" width="11" style="18" customWidth="1"/>
    <col min="3332" max="3332" width="14.140625" style="18" customWidth="1"/>
    <col min="3333" max="3333" width="11.140625" style="18" bestFit="1" customWidth="1"/>
    <col min="3334" max="3334" width="19.85546875" style="18" bestFit="1" customWidth="1"/>
    <col min="3335" max="3579" width="9.140625" style="18"/>
    <col min="3580" max="3580" width="11.5703125" style="18" bestFit="1" customWidth="1"/>
    <col min="3581" max="3581" width="16.28515625" style="18" customWidth="1"/>
    <col min="3582" max="3582" width="13" style="18" customWidth="1"/>
    <col min="3583" max="3583" width="9.140625" style="18"/>
    <col min="3584" max="3584" width="11.7109375" style="18" customWidth="1"/>
    <col min="3585" max="3585" width="11.140625" style="18" bestFit="1" customWidth="1"/>
    <col min="3586" max="3586" width="21.140625" style="18" customWidth="1"/>
    <col min="3587" max="3587" width="11" style="18" customWidth="1"/>
    <col min="3588" max="3588" width="14.140625" style="18" customWidth="1"/>
    <col min="3589" max="3589" width="11.140625" style="18" bestFit="1" customWidth="1"/>
    <col min="3590" max="3590" width="19.85546875" style="18" bestFit="1" customWidth="1"/>
    <col min="3591" max="3835" width="9.140625" style="18"/>
    <col min="3836" max="3836" width="11.5703125" style="18" bestFit="1" customWidth="1"/>
    <col min="3837" max="3837" width="16.28515625" style="18" customWidth="1"/>
    <col min="3838" max="3838" width="13" style="18" customWidth="1"/>
    <col min="3839" max="3839" width="9.140625" style="18"/>
    <col min="3840" max="3840" width="11.7109375" style="18" customWidth="1"/>
    <col min="3841" max="3841" width="11.140625" style="18" bestFit="1" customWidth="1"/>
    <col min="3842" max="3842" width="21.140625" style="18" customWidth="1"/>
    <col min="3843" max="3843" width="11" style="18" customWidth="1"/>
    <col min="3844" max="3844" width="14.140625" style="18" customWidth="1"/>
    <col min="3845" max="3845" width="11.140625" style="18" bestFit="1" customWidth="1"/>
    <col min="3846" max="3846" width="19.85546875" style="18" bestFit="1" customWidth="1"/>
    <col min="3847" max="4091" width="9.140625" style="18"/>
    <col min="4092" max="4092" width="11.5703125" style="18" bestFit="1" customWidth="1"/>
    <col min="4093" max="4093" width="16.28515625" style="18" customWidth="1"/>
    <col min="4094" max="4094" width="13" style="18" customWidth="1"/>
    <col min="4095" max="4095" width="9.140625" style="18"/>
    <col min="4096" max="4096" width="11.7109375" style="18" customWidth="1"/>
    <col min="4097" max="4097" width="11.140625" style="18" bestFit="1" customWidth="1"/>
    <col min="4098" max="4098" width="21.140625" style="18" customWidth="1"/>
    <col min="4099" max="4099" width="11" style="18" customWidth="1"/>
    <col min="4100" max="4100" width="14.140625" style="18" customWidth="1"/>
    <col min="4101" max="4101" width="11.140625" style="18" bestFit="1" customWidth="1"/>
    <col min="4102" max="4102" width="19.85546875" style="18" bestFit="1" customWidth="1"/>
    <col min="4103" max="4347" width="9.140625" style="18"/>
    <col min="4348" max="4348" width="11.5703125" style="18" bestFit="1" customWidth="1"/>
    <col min="4349" max="4349" width="16.28515625" style="18" customWidth="1"/>
    <col min="4350" max="4350" width="13" style="18" customWidth="1"/>
    <col min="4351" max="4351" width="9.140625" style="18"/>
    <col min="4352" max="4352" width="11.7109375" style="18" customWidth="1"/>
    <col min="4353" max="4353" width="11.140625" style="18" bestFit="1" customWidth="1"/>
    <col min="4354" max="4354" width="21.140625" style="18" customWidth="1"/>
    <col min="4355" max="4355" width="11" style="18" customWidth="1"/>
    <col min="4356" max="4356" width="14.140625" style="18" customWidth="1"/>
    <col min="4357" max="4357" width="11.140625" style="18" bestFit="1" customWidth="1"/>
    <col min="4358" max="4358" width="19.85546875" style="18" bestFit="1" customWidth="1"/>
    <col min="4359" max="4603" width="9.140625" style="18"/>
    <col min="4604" max="4604" width="11.5703125" style="18" bestFit="1" customWidth="1"/>
    <col min="4605" max="4605" width="16.28515625" style="18" customWidth="1"/>
    <col min="4606" max="4606" width="13" style="18" customWidth="1"/>
    <col min="4607" max="4607" width="9.140625" style="18"/>
    <col min="4608" max="4608" width="11.7109375" style="18" customWidth="1"/>
    <col min="4609" max="4609" width="11.140625" style="18" bestFit="1" customWidth="1"/>
    <col min="4610" max="4610" width="21.140625" style="18" customWidth="1"/>
    <col min="4611" max="4611" width="11" style="18" customWidth="1"/>
    <col min="4612" max="4612" width="14.140625" style="18" customWidth="1"/>
    <col min="4613" max="4613" width="11.140625" style="18" bestFit="1" customWidth="1"/>
    <col min="4614" max="4614" width="19.85546875" style="18" bestFit="1" customWidth="1"/>
    <col min="4615" max="4859" width="9.140625" style="18"/>
    <col min="4860" max="4860" width="11.5703125" style="18" bestFit="1" customWidth="1"/>
    <col min="4861" max="4861" width="16.28515625" style="18" customWidth="1"/>
    <col min="4862" max="4862" width="13" style="18" customWidth="1"/>
    <col min="4863" max="4863" width="9.140625" style="18"/>
    <col min="4864" max="4864" width="11.7109375" style="18" customWidth="1"/>
    <col min="4865" max="4865" width="11.140625" style="18" bestFit="1" customWidth="1"/>
    <col min="4866" max="4866" width="21.140625" style="18" customWidth="1"/>
    <col min="4867" max="4867" width="11" style="18" customWidth="1"/>
    <col min="4868" max="4868" width="14.140625" style="18" customWidth="1"/>
    <col min="4869" max="4869" width="11.140625" style="18" bestFit="1" customWidth="1"/>
    <col min="4870" max="4870" width="19.85546875" style="18" bestFit="1" customWidth="1"/>
    <col min="4871" max="5115" width="9.140625" style="18"/>
    <col min="5116" max="5116" width="11.5703125" style="18" bestFit="1" customWidth="1"/>
    <col min="5117" max="5117" width="16.28515625" style="18" customWidth="1"/>
    <col min="5118" max="5118" width="13" style="18" customWidth="1"/>
    <col min="5119" max="5119" width="9.140625" style="18"/>
    <col min="5120" max="5120" width="11.7109375" style="18" customWidth="1"/>
    <col min="5121" max="5121" width="11.140625" style="18" bestFit="1" customWidth="1"/>
    <col min="5122" max="5122" width="21.140625" style="18" customWidth="1"/>
    <col min="5123" max="5123" width="11" style="18" customWidth="1"/>
    <col min="5124" max="5124" width="14.140625" style="18" customWidth="1"/>
    <col min="5125" max="5125" width="11.140625" style="18" bestFit="1" customWidth="1"/>
    <col min="5126" max="5126" width="19.85546875" style="18" bestFit="1" customWidth="1"/>
    <col min="5127" max="5371" width="9.140625" style="18"/>
    <col min="5372" max="5372" width="11.5703125" style="18" bestFit="1" customWidth="1"/>
    <col min="5373" max="5373" width="16.28515625" style="18" customWidth="1"/>
    <col min="5374" max="5374" width="13" style="18" customWidth="1"/>
    <col min="5375" max="5375" width="9.140625" style="18"/>
    <col min="5376" max="5376" width="11.7109375" style="18" customWidth="1"/>
    <col min="5377" max="5377" width="11.140625" style="18" bestFit="1" customWidth="1"/>
    <col min="5378" max="5378" width="21.140625" style="18" customWidth="1"/>
    <col min="5379" max="5379" width="11" style="18" customWidth="1"/>
    <col min="5380" max="5380" width="14.140625" style="18" customWidth="1"/>
    <col min="5381" max="5381" width="11.140625" style="18" bestFit="1" customWidth="1"/>
    <col min="5382" max="5382" width="19.85546875" style="18" bestFit="1" customWidth="1"/>
    <col min="5383" max="5627" width="9.140625" style="18"/>
    <col min="5628" max="5628" width="11.5703125" style="18" bestFit="1" customWidth="1"/>
    <col min="5629" max="5629" width="16.28515625" style="18" customWidth="1"/>
    <col min="5630" max="5630" width="13" style="18" customWidth="1"/>
    <col min="5631" max="5631" width="9.140625" style="18"/>
    <col min="5632" max="5632" width="11.7109375" style="18" customWidth="1"/>
    <col min="5633" max="5633" width="11.140625" style="18" bestFit="1" customWidth="1"/>
    <col min="5634" max="5634" width="21.140625" style="18" customWidth="1"/>
    <col min="5635" max="5635" width="11" style="18" customWidth="1"/>
    <col min="5636" max="5636" width="14.140625" style="18" customWidth="1"/>
    <col min="5637" max="5637" width="11.140625" style="18" bestFit="1" customWidth="1"/>
    <col min="5638" max="5638" width="19.85546875" style="18" bestFit="1" customWidth="1"/>
    <col min="5639" max="5883" width="9.140625" style="18"/>
    <col min="5884" max="5884" width="11.5703125" style="18" bestFit="1" customWidth="1"/>
    <col min="5885" max="5885" width="16.28515625" style="18" customWidth="1"/>
    <col min="5886" max="5886" width="13" style="18" customWidth="1"/>
    <col min="5887" max="5887" width="9.140625" style="18"/>
    <col min="5888" max="5888" width="11.7109375" style="18" customWidth="1"/>
    <col min="5889" max="5889" width="11.140625" style="18" bestFit="1" customWidth="1"/>
    <col min="5890" max="5890" width="21.140625" style="18" customWidth="1"/>
    <col min="5891" max="5891" width="11" style="18" customWidth="1"/>
    <col min="5892" max="5892" width="14.140625" style="18" customWidth="1"/>
    <col min="5893" max="5893" width="11.140625" style="18" bestFit="1" customWidth="1"/>
    <col min="5894" max="5894" width="19.85546875" style="18" bestFit="1" customWidth="1"/>
    <col min="5895" max="6139" width="9.140625" style="18"/>
    <col min="6140" max="6140" width="11.5703125" style="18" bestFit="1" customWidth="1"/>
    <col min="6141" max="6141" width="16.28515625" style="18" customWidth="1"/>
    <col min="6142" max="6142" width="13" style="18" customWidth="1"/>
    <col min="6143" max="6143" width="9.140625" style="18"/>
    <col min="6144" max="6144" width="11.7109375" style="18" customWidth="1"/>
    <col min="6145" max="6145" width="11.140625" style="18" bestFit="1" customWidth="1"/>
    <col min="6146" max="6146" width="21.140625" style="18" customWidth="1"/>
    <col min="6147" max="6147" width="11" style="18" customWidth="1"/>
    <col min="6148" max="6148" width="14.140625" style="18" customWidth="1"/>
    <col min="6149" max="6149" width="11.140625" style="18" bestFit="1" customWidth="1"/>
    <col min="6150" max="6150" width="19.85546875" style="18" bestFit="1" customWidth="1"/>
    <col min="6151" max="6395" width="9.140625" style="18"/>
    <col min="6396" max="6396" width="11.5703125" style="18" bestFit="1" customWidth="1"/>
    <col min="6397" max="6397" width="16.28515625" style="18" customWidth="1"/>
    <col min="6398" max="6398" width="13" style="18" customWidth="1"/>
    <col min="6399" max="6399" width="9.140625" style="18"/>
    <col min="6400" max="6400" width="11.7109375" style="18" customWidth="1"/>
    <col min="6401" max="6401" width="11.140625" style="18" bestFit="1" customWidth="1"/>
    <col min="6402" max="6402" width="21.140625" style="18" customWidth="1"/>
    <col min="6403" max="6403" width="11" style="18" customWidth="1"/>
    <col min="6404" max="6404" width="14.140625" style="18" customWidth="1"/>
    <col min="6405" max="6405" width="11.140625" style="18" bestFit="1" customWidth="1"/>
    <col min="6406" max="6406" width="19.85546875" style="18" bestFit="1" customWidth="1"/>
    <col min="6407" max="6651" width="9.140625" style="18"/>
    <col min="6652" max="6652" width="11.5703125" style="18" bestFit="1" customWidth="1"/>
    <col min="6653" max="6653" width="16.28515625" style="18" customWidth="1"/>
    <col min="6654" max="6654" width="13" style="18" customWidth="1"/>
    <col min="6655" max="6655" width="9.140625" style="18"/>
    <col min="6656" max="6656" width="11.7109375" style="18" customWidth="1"/>
    <col min="6657" max="6657" width="11.140625" style="18" bestFit="1" customWidth="1"/>
    <col min="6658" max="6658" width="21.140625" style="18" customWidth="1"/>
    <col min="6659" max="6659" width="11" style="18" customWidth="1"/>
    <col min="6660" max="6660" width="14.140625" style="18" customWidth="1"/>
    <col min="6661" max="6661" width="11.140625" style="18" bestFit="1" customWidth="1"/>
    <col min="6662" max="6662" width="19.85546875" style="18" bestFit="1" customWidth="1"/>
    <col min="6663" max="6907" width="9.140625" style="18"/>
    <col min="6908" max="6908" width="11.5703125" style="18" bestFit="1" customWidth="1"/>
    <col min="6909" max="6909" width="16.28515625" style="18" customWidth="1"/>
    <col min="6910" max="6910" width="13" style="18" customWidth="1"/>
    <col min="6911" max="6911" width="9.140625" style="18"/>
    <col min="6912" max="6912" width="11.7109375" style="18" customWidth="1"/>
    <col min="6913" max="6913" width="11.140625" style="18" bestFit="1" customWidth="1"/>
    <col min="6914" max="6914" width="21.140625" style="18" customWidth="1"/>
    <col min="6915" max="6915" width="11" style="18" customWidth="1"/>
    <col min="6916" max="6916" width="14.140625" style="18" customWidth="1"/>
    <col min="6917" max="6917" width="11.140625" style="18" bestFit="1" customWidth="1"/>
    <col min="6918" max="6918" width="19.85546875" style="18" bestFit="1" customWidth="1"/>
    <col min="6919" max="7163" width="9.140625" style="18"/>
    <col min="7164" max="7164" width="11.5703125" style="18" bestFit="1" customWidth="1"/>
    <col min="7165" max="7165" width="16.28515625" style="18" customWidth="1"/>
    <col min="7166" max="7166" width="13" style="18" customWidth="1"/>
    <col min="7167" max="7167" width="9.140625" style="18"/>
    <col min="7168" max="7168" width="11.7109375" style="18" customWidth="1"/>
    <col min="7169" max="7169" width="11.140625" style="18" bestFit="1" customWidth="1"/>
    <col min="7170" max="7170" width="21.140625" style="18" customWidth="1"/>
    <col min="7171" max="7171" width="11" style="18" customWidth="1"/>
    <col min="7172" max="7172" width="14.140625" style="18" customWidth="1"/>
    <col min="7173" max="7173" width="11.140625" style="18" bestFit="1" customWidth="1"/>
    <col min="7174" max="7174" width="19.85546875" style="18" bestFit="1" customWidth="1"/>
    <col min="7175" max="7419" width="9.140625" style="18"/>
    <col min="7420" max="7420" width="11.5703125" style="18" bestFit="1" customWidth="1"/>
    <col min="7421" max="7421" width="16.28515625" style="18" customWidth="1"/>
    <col min="7422" max="7422" width="13" style="18" customWidth="1"/>
    <col min="7423" max="7423" width="9.140625" style="18"/>
    <col min="7424" max="7424" width="11.7109375" style="18" customWidth="1"/>
    <col min="7425" max="7425" width="11.140625" style="18" bestFit="1" customWidth="1"/>
    <col min="7426" max="7426" width="21.140625" style="18" customWidth="1"/>
    <col min="7427" max="7427" width="11" style="18" customWidth="1"/>
    <col min="7428" max="7428" width="14.140625" style="18" customWidth="1"/>
    <col min="7429" max="7429" width="11.140625" style="18" bestFit="1" customWidth="1"/>
    <col min="7430" max="7430" width="19.85546875" style="18" bestFit="1" customWidth="1"/>
    <col min="7431" max="7675" width="9.140625" style="18"/>
    <col min="7676" max="7676" width="11.5703125" style="18" bestFit="1" customWidth="1"/>
    <col min="7677" max="7677" width="16.28515625" style="18" customWidth="1"/>
    <col min="7678" max="7678" width="13" style="18" customWidth="1"/>
    <col min="7679" max="7679" width="9.140625" style="18"/>
    <col min="7680" max="7680" width="11.7109375" style="18" customWidth="1"/>
    <col min="7681" max="7681" width="11.140625" style="18" bestFit="1" customWidth="1"/>
    <col min="7682" max="7682" width="21.140625" style="18" customWidth="1"/>
    <col min="7683" max="7683" width="11" style="18" customWidth="1"/>
    <col min="7684" max="7684" width="14.140625" style="18" customWidth="1"/>
    <col min="7685" max="7685" width="11.140625" style="18" bestFit="1" customWidth="1"/>
    <col min="7686" max="7686" width="19.85546875" style="18" bestFit="1" customWidth="1"/>
    <col min="7687" max="7931" width="9.140625" style="18"/>
    <col min="7932" max="7932" width="11.5703125" style="18" bestFit="1" customWidth="1"/>
    <col min="7933" max="7933" width="16.28515625" style="18" customWidth="1"/>
    <col min="7934" max="7934" width="13" style="18" customWidth="1"/>
    <col min="7935" max="7935" width="9.140625" style="18"/>
    <col min="7936" max="7936" width="11.7109375" style="18" customWidth="1"/>
    <col min="7937" max="7937" width="11.140625" style="18" bestFit="1" customWidth="1"/>
    <col min="7938" max="7938" width="21.140625" style="18" customWidth="1"/>
    <col min="7939" max="7939" width="11" style="18" customWidth="1"/>
    <col min="7940" max="7940" width="14.140625" style="18" customWidth="1"/>
    <col min="7941" max="7941" width="11.140625" style="18" bestFit="1" customWidth="1"/>
    <col min="7942" max="7942" width="19.85546875" style="18" bestFit="1" customWidth="1"/>
    <col min="7943" max="8187" width="9.140625" style="18"/>
    <col min="8188" max="8188" width="11.5703125" style="18" bestFit="1" customWidth="1"/>
    <col min="8189" max="8189" width="16.28515625" style="18" customWidth="1"/>
    <col min="8190" max="8190" width="13" style="18" customWidth="1"/>
    <col min="8191" max="8191" width="9.140625" style="18"/>
    <col min="8192" max="8192" width="11.7109375" style="18" customWidth="1"/>
    <col min="8193" max="8193" width="11.140625" style="18" bestFit="1" customWidth="1"/>
    <col min="8194" max="8194" width="21.140625" style="18" customWidth="1"/>
    <col min="8195" max="8195" width="11" style="18" customWidth="1"/>
    <col min="8196" max="8196" width="14.140625" style="18" customWidth="1"/>
    <col min="8197" max="8197" width="11.140625" style="18" bestFit="1" customWidth="1"/>
    <col min="8198" max="8198" width="19.85546875" style="18" bestFit="1" customWidth="1"/>
    <col min="8199" max="8443" width="9.140625" style="18"/>
    <col min="8444" max="8444" width="11.5703125" style="18" bestFit="1" customWidth="1"/>
    <col min="8445" max="8445" width="16.28515625" style="18" customWidth="1"/>
    <col min="8446" max="8446" width="13" style="18" customWidth="1"/>
    <col min="8447" max="8447" width="9.140625" style="18"/>
    <col min="8448" max="8448" width="11.7109375" style="18" customWidth="1"/>
    <col min="8449" max="8449" width="11.140625" style="18" bestFit="1" customWidth="1"/>
    <col min="8450" max="8450" width="21.140625" style="18" customWidth="1"/>
    <col min="8451" max="8451" width="11" style="18" customWidth="1"/>
    <col min="8452" max="8452" width="14.140625" style="18" customWidth="1"/>
    <col min="8453" max="8453" width="11.140625" style="18" bestFit="1" customWidth="1"/>
    <col min="8454" max="8454" width="19.85546875" style="18" bestFit="1" customWidth="1"/>
    <col min="8455" max="8699" width="9.140625" style="18"/>
    <col min="8700" max="8700" width="11.5703125" style="18" bestFit="1" customWidth="1"/>
    <col min="8701" max="8701" width="16.28515625" style="18" customWidth="1"/>
    <col min="8702" max="8702" width="13" style="18" customWidth="1"/>
    <col min="8703" max="8703" width="9.140625" style="18"/>
    <col min="8704" max="8704" width="11.7109375" style="18" customWidth="1"/>
    <col min="8705" max="8705" width="11.140625" style="18" bestFit="1" customWidth="1"/>
    <col min="8706" max="8706" width="21.140625" style="18" customWidth="1"/>
    <col min="8707" max="8707" width="11" style="18" customWidth="1"/>
    <col min="8708" max="8708" width="14.140625" style="18" customWidth="1"/>
    <col min="8709" max="8709" width="11.140625" style="18" bestFit="1" customWidth="1"/>
    <col min="8710" max="8710" width="19.85546875" style="18" bestFit="1" customWidth="1"/>
    <col min="8711" max="8955" width="9.140625" style="18"/>
    <col min="8956" max="8956" width="11.5703125" style="18" bestFit="1" customWidth="1"/>
    <col min="8957" max="8957" width="16.28515625" style="18" customWidth="1"/>
    <col min="8958" max="8958" width="13" style="18" customWidth="1"/>
    <col min="8959" max="8959" width="9.140625" style="18"/>
    <col min="8960" max="8960" width="11.7109375" style="18" customWidth="1"/>
    <col min="8961" max="8961" width="11.140625" style="18" bestFit="1" customWidth="1"/>
    <col min="8962" max="8962" width="21.140625" style="18" customWidth="1"/>
    <col min="8963" max="8963" width="11" style="18" customWidth="1"/>
    <col min="8964" max="8964" width="14.140625" style="18" customWidth="1"/>
    <col min="8965" max="8965" width="11.140625" style="18" bestFit="1" customWidth="1"/>
    <col min="8966" max="8966" width="19.85546875" style="18" bestFit="1" customWidth="1"/>
    <col min="8967" max="9211" width="9.140625" style="18"/>
    <col min="9212" max="9212" width="11.5703125" style="18" bestFit="1" customWidth="1"/>
    <col min="9213" max="9213" width="16.28515625" style="18" customWidth="1"/>
    <col min="9214" max="9214" width="13" style="18" customWidth="1"/>
    <col min="9215" max="9215" width="9.140625" style="18"/>
    <col min="9216" max="9216" width="11.7109375" style="18" customWidth="1"/>
    <col min="9217" max="9217" width="11.140625" style="18" bestFit="1" customWidth="1"/>
    <col min="9218" max="9218" width="21.140625" style="18" customWidth="1"/>
    <col min="9219" max="9219" width="11" style="18" customWidth="1"/>
    <col min="9220" max="9220" width="14.140625" style="18" customWidth="1"/>
    <col min="9221" max="9221" width="11.140625" style="18" bestFit="1" customWidth="1"/>
    <col min="9222" max="9222" width="19.85546875" style="18" bestFit="1" customWidth="1"/>
    <col min="9223" max="9467" width="9.140625" style="18"/>
    <col min="9468" max="9468" width="11.5703125" style="18" bestFit="1" customWidth="1"/>
    <col min="9469" max="9469" width="16.28515625" style="18" customWidth="1"/>
    <col min="9470" max="9470" width="13" style="18" customWidth="1"/>
    <col min="9471" max="9471" width="9.140625" style="18"/>
    <col min="9472" max="9472" width="11.7109375" style="18" customWidth="1"/>
    <col min="9473" max="9473" width="11.140625" style="18" bestFit="1" customWidth="1"/>
    <col min="9474" max="9474" width="21.140625" style="18" customWidth="1"/>
    <col min="9475" max="9475" width="11" style="18" customWidth="1"/>
    <col min="9476" max="9476" width="14.140625" style="18" customWidth="1"/>
    <col min="9477" max="9477" width="11.140625" style="18" bestFit="1" customWidth="1"/>
    <col min="9478" max="9478" width="19.85546875" style="18" bestFit="1" customWidth="1"/>
    <col min="9479" max="9723" width="9.140625" style="18"/>
    <col min="9724" max="9724" width="11.5703125" style="18" bestFit="1" customWidth="1"/>
    <col min="9725" max="9725" width="16.28515625" style="18" customWidth="1"/>
    <col min="9726" max="9726" width="13" style="18" customWidth="1"/>
    <col min="9727" max="9727" width="9.140625" style="18"/>
    <col min="9728" max="9728" width="11.7109375" style="18" customWidth="1"/>
    <col min="9729" max="9729" width="11.140625" style="18" bestFit="1" customWidth="1"/>
    <col min="9730" max="9730" width="21.140625" style="18" customWidth="1"/>
    <col min="9731" max="9731" width="11" style="18" customWidth="1"/>
    <col min="9732" max="9732" width="14.140625" style="18" customWidth="1"/>
    <col min="9733" max="9733" width="11.140625" style="18" bestFit="1" customWidth="1"/>
    <col min="9734" max="9734" width="19.85546875" style="18" bestFit="1" customWidth="1"/>
    <col min="9735" max="9979" width="9.140625" style="18"/>
    <col min="9980" max="9980" width="11.5703125" style="18" bestFit="1" customWidth="1"/>
    <col min="9981" max="9981" width="16.28515625" style="18" customWidth="1"/>
    <col min="9982" max="9982" width="13" style="18" customWidth="1"/>
    <col min="9983" max="9983" width="9.140625" style="18"/>
    <col min="9984" max="9984" width="11.7109375" style="18" customWidth="1"/>
    <col min="9985" max="9985" width="11.140625" style="18" bestFit="1" customWidth="1"/>
    <col min="9986" max="9986" width="21.140625" style="18" customWidth="1"/>
    <col min="9987" max="9987" width="11" style="18" customWidth="1"/>
    <col min="9988" max="9988" width="14.140625" style="18" customWidth="1"/>
    <col min="9989" max="9989" width="11.140625" style="18" bestFit="1" customWidth="1"/>
    <col min="9990" max="9990" width="19.85546875" style="18" bestFit="1" customWidth="1"/>
    <col min="9991" max="10235" width="9.140625" style="18"/>
    <col min="10236" max="10236" width="11.5703125" style="18" bestFit="1" customWidth="1"/>
    <col min="10237" max="10237" width="16.28515625" style="18" customWidth="1"/>
    <col min="10238" max="10238" width="13" style="18" customWidth="1"/>
    <col min="10239" max="10239" width="9.140625" style="18"/>
    <col min="10240" max="10240" width="11.7109375" style="18" customWidth="1"/>
    <col min="10241" max="10241" width="11.140625" style="18" bestFit="1" customWidth="1"/>
    <col min="10242" max="10242" width="21.140625" style="18" customWidth="1"/>
    <col min="10243" max="10243" width="11" style="18" customWidth="1"/>
    <col min="10244" max="10244" width="14.140625" style="18" customWidth="1"/>
    <col min="10245" max="10245" width="11.140625" style="18" bestFit="1" customWidth="1"/>
    <col min="10246" max="10246" width="19.85546875" style="18" bestFit="1" customWidth="1"/>
    <col min="10247" max="10491" width="9.140625" style="18"/>
    <col min="10492" max="10492" width="11.5703125" style="18" bestFit="1" customWidth="1"/>
    <col min="10493" max="10493" width="16.28515625" style="18" customWidth="1"/>
    <col min="10494" max="10494" width="13" style="18" customWidth="1"/>
    <col min="10495" max="10495" width="9.140625" style="18"/>
    <col min="10496" max="10496" width="11.7109375" style="18" customWidth="1"/>
    <col min="10497" max="10497" width="11.140625" style="18" bestFit="1" customWidth="1"/>
    <col min="10498" max="10498" width="21.140625" style="18" customWidth="1"/>
    <col min="10499" max="10499" width="11" style="18" customWidth="1"/>
    <col min="10500" max="10500" width="14.140625" style="18" customWidth="1"/>
    <col min="10501" max="10501" width="11.140625" style="18" bestFit="1" customWidth="1"/>
    <col min="10502" max="10502" width="19.85546875" style="18" bestFit="1" customWidth="1"/>
    <col min="10503" max="10747" width="9.140625" style="18"/>
    <col min="10748" max="10748" width="11.5703125" style="18" bestFit="1" customWidth="1"/>
    <col min="10749" max="10749" width="16.28515625" style="18" customWidth="1"/>
    <col min="10750" max="10750" width="13" style="18" customWidth="1"/>
    <col min="10751" max="10751" width="9.140625" style="18"/>
    <col min="10752" max="10752" width="11.7109375" style="18" customWidth="1"/>
    <col min="10753" max="10753" width="11.140625" style="18" bestFit="1" customWidth="1"/>
    <col min="10754" max="10754" width="21.140625" style="18" customWidth="1"/>
    <col min="10755" max="10755" width="11" style="18" customWidth="1"/>
    <col min="10756" max="10756" width="14.140625" style="18" customWidth="1"/>
    <col min="10757" max="10757" width="11.140625" style="18" bestFit="1" customWidth="1"/>
    <col min="10758" max="10758" width="19.85546875" style="18" bestFit="1" customWidth="1"/>
    <col min="10759" max="11003" width="9.140625" style="18"/>
    <col min="11004" max="11004" width="11.5703125" style="18" bestFit="1" customWidth="1"/>
    <col min="11005" max="11005" width="16.28515625" style="18" customWidth="1"/>
    <col min="11006" max="11006" width="13" style="18" customWidth="1"/>
    <col min="11007" max="11007" width="9.140625" style="18"/>
    <col min="11008" max="11008" width="11.7109375" style="18" customWidth="1"/>
    <col min="11009" max="11009" width="11.140625" style="18" bestFit="1" customWidth="1"/>
    <col min="11010" max="11010" width="21.140625" style="18" customWidth="1"/>
    <col min="11011" max="11011" width="11" style="18" customWidth="1"/>
    <col min="11012" max="11012" width="14.140625" style="18" customWidth="1"/>
    <col min="11013" max="11013" width="11.140625" style="18" bestFit="1" customWidth="1"/>
    <col min="11014" max="11014" width="19.85546875" style="18" bestFit="1" customWidth="1"/>
    <col min="11015" max="11259" width="9.140625" style="18"/>
    <col min="11260" max="11260" width="11.5703125" style="18" bestFit="1" customWidth="1"/>
    <col min="11261" max="11261" width="16.28515625" style="18" customWidth="1"/>
    <col min="11262" max="11262" width="13" style="18" customWidth="1"/>
    <col min="11263" max="11263" width="9.140625" style="18"/>
    <col min="11264" max="11264" width="11.7109375" style="18" customWidth="1"/>
    <col min="11265" max="11265" width="11.140625" style="18" bestFit="1" customWidth="1"/>
    <col min="11266" max="11266" width="21.140625" style="18" customWidth="1"/>
    <col min="11267" max="11267" width="11" style="18" customWidth="1"/>
    <col min="11268" max="11268" width="14.140625" style="18" customWidth="1"/>
    <col min="11269" max="11269" width="11.140625" style="18" bestFit="1" customWidth="1"/>
    <col min="11270" max="11270" width="19.85546875" style="18" bestFit="1" customWidth="1"/>
    <col min="11271" max="11515" width="9.140625" style="18"/>
    <col min="11516" max="11516" width="11.5703125" style="18" bestFit="1" customWidth="1"/>
    <col min="11517" max="11517" width="16.28515625" style="18" customWidth="1"/>
    <col min="11518" max="11518" width="13" style="18" customWidth="1"/>
    <col min="11519" max="11519" width="9.140625" style="18"/>
    <col min="11520" max="11520" width="11.7109375" style="18" customWidth="1"/>
    <col min="11521" max="11521" width="11.140625" style="18" bestFit="1" customWidth="1"/>
    <col min="11522" max="11522" width="21.140625" style="18" customWidth="1"/>
    <col min="11523" max="11523" width="11" style="18" customWidth="1"/>
    <col min="11524" max="11524" width="14.140625" style="18" customWidth="1"/>
    <col min="11525" max="11525" width="11.140625" style="18" bestFit="1" customWidth="1"/>
    <col min="11526" max="11526" width="19.85546875" style="18" bestFit="1" customWidth="1"/>
    <col min="11527" max="11771" width="9.140625" style="18"/>
    <col min="11772" max="11772" width="11.5703125" style="18" bestFit="1" customWidth="1"/>
    <col min="11773" max="11773" width="16.28515625" style="18" customWidth="1"/>
    <col min="11774" max="11774" width="13" style="18" customWidth="1"/>
    <col min="11775" max="11775" width="9.140625" style="18"/>
    <col min="11776" max="11776" width="11.7109375" style="18" customWidth="1"/>
    <col min="11777" max="11777" width="11.140625" style="18" bestFit="1" customWidth="1"/>
    <col min="11778" max="11778" width="21.140625" style="18" customWidth="1"/>
    <col min="11779" max="11779" width="11" style="18" customWidth="1"/>
    <col min="11780" max="11780" width="14.140625" style="18" customWidth="1"/>
    <col min="11781" max="11781" width="11.140625" style="18" bestFit="1" customWidth="1"/>
    <col min="11782" max="11782" width="19.85546875" style="18" bestFit="1" customWidth="1"/>
    <col min="11783" max="12027" width="9.140625" style="18"/>
    <col min="12028" max="12028" width="11.5703125" style="18" bestFit="1" customWidth="1"/>
    <col min="12029" max="12029" width="16.28515625" style="18" customWidth="1"/>
    <col min="12030" max="12030" width="13" style="18" customWidth="1"/>
    <col min="12031" max="12031" width="9.140625" style="18"/>
    <col min="12032" max="12032" width="11.7109375" style="18" customWidth="1"/>
    <col min="12033" max="12033" width="11.140625" style="18" bestFit="1" customWidth="1"/>
    <col min="12034" max="12034" width="21.140625" style="18" customWidth="1"/>
    <col min="12035" max="12035" width="11" style="18" customWidth="1"/>
    <col min="12036" max="12036" width="14.140625" style="18" customWidth="1"/>
    <col min="12037" max="12037" width="11.140625" style="18" bestFit="1" customWidth="1"/>
    <col min="12038" max="12038" width="19.85546875" style="18" bestFit="1" customWidth="1"/>
    <col min="12039" max="12283" width="9.140625" style="18"/>
    <col min="12284" max="12284" width="11.5703125" style="18" bestFit="1" customWidth="1"/>
    <col min="12285" max="12285" width="16.28515625" style="18" customWidth="1"/>
    <col min="12286" max="12286" width="13" style="18" customWidth="1"/>
    <col min="12287" max="12287" width="9.140625" style="18"/>
    <col min="12288" max="12288" width="11.7109375" style="18" customWidth="1"/>
    <col min="12289" max="12289" width="11.140625" style="18" bestFit="1" customWidth="1"/>
    <col min="12290" max="12290" width="21.140625" style="18" customWidth="1"/>
    <col min="12291" max="12291" width="11" style="18" customWidth="1"/>
    <col min="12292" max="12292" width="14.140625" style="18" customWidth="1"/>
    <col min="12293" max="12293" width="11.140625" style="18" bestFit="1" customWidth="1"/>
    <col min="12294" max="12294" width="19.85546875" style="18" bestFit="1" customWidth="1"/>
    <col min="12295" max="12539" width="9.140625" style="18"/>
    <col min="12540" max="12540" width="11.5703125" style="18" bestFit="1" customWidth="1"/>
    <col min="12541" max="12541" width="16.28515625" style="18" customWidth="1"/>
    <col min="12542" max="12542" width="13" style="18" customWidth="1"/>
    <col min="12543" max="12543" width="9.140625" style="18"/>
    <col min="12544" max="12544" width="11.7109375" style="18" customWidth="1"/>
    <col min="12545" max="12545" width="11.140625" style="18" bestFit="1" customWidth="1"/>
    <col min="12546" max="12546" width="21.140625" style="18" customWidth="1"/>
    <col min="12547" max="12547" width="11" style="18" customWidth="1"/>
    <col min="12548" max="12548" width="14.140625" style="18" customWidth="1"/>
    <col min="12549" max="12549" width="11.140625" style="18" bestFit="1" customWidth="1"/>
    <col min="12550" max="12550" width="19.85546875" style="18" bestFit="1" customWidth="1"/>
    <col min="12551" max="12795" width="9.140625" style="18"/>
    <col min="12796" max="12796" width="11.5703125" style="18" bestFit="1" customWidth="1"/>
    <col min="12797" max="12797" width="16.28515625" style="18" customWidth="1"/>
    <col min="12798" max="12798" width="13" style="18" customWidth="1"/>
    <col min="12799" max="12799" width="9.140625" style="18"/>
    <col min="12800" max="12800" width="11.7109375" style="18" customWidth="1"/>
    <col min="12801" max="12801" width="11.140625" style="18" bestFit="1" customWidth="1"/>
    <col min="12802" max="12802" width="21.140625" style="18" customWidth="1"/>
    <col min="12803" max="12803" width="11" style="18" customWidth="1"/>
    <col min="12804" max="12804" width="14.140625" style="18" customWidth="1"/>
    <col min="12805" max="12805" width="11.140625" style="18" bestFit="1" customWidth="1"/>
    <col min="12806" max="12806" width="19.85546875" style="18" bestFit="1" customWidth="1"/>
    <col min="12807" max="13051" width="9.140625" style="18"/>
    <col min="13052" max="13052" width="11.5703125" style="18" bestFit="1" customWidth="1"/>
    <col min="13053" max="13053" width="16.28515625" style="18" customWidth="1"/>
    <col min="13054" max="13054" width="13" style="18" customWidth="1"/>
    <col min="13055" max="13055" width="9.140625" style="18"/>
    <col min="13056" max="13056" width="11.7109375" style="18" customWidth="1"/>
    <col min="13057" max="13057" width="11.140625" style="18" bestFit="1" customWidth="1"/>
    <col min="13058" max="13058" width="21.140625" style="18" customWidth="1"/>
    <col min="13059" max="13059" width="11" style="18" customWidth="1"/>
    <col min="13060" max="13060" width="14.140625" style="18" customWidth="1"/>
    <col min="13061" max="13061" width="11.140625" style="18" bestFit="1" customWidth="1"/>
    <col min="13062" max="13062" width="19.85546875" style="18" bestFit="1" customWidth="1"/>
    <col min="13063" max="13307" width="9.140625" style="18"/>
    <col min="13308" max="13308" width="11.5703125" style="18" bestFit="1" customWidth="1"/>
    <col min="13309" max="13309" width="16.28515625" style="18" customWidth="1"/>
    <col min="13310" max="13310" width="13" style="18" customWidth="1"/>
    <col min="13311" max="13311" width="9.140625" style="18"/>
    <col min="13312" max="13312" width="11.7109375" style="18" customWidth="1"/>
    <col min="13313" max="13313" width="11.140625" style="18" bestFit="1" customWidth="1"/>
    <col min="13314" max="13314" width="21.140625" style="18" customWidth="1"/>
    <col min="13315" max="13315" width="11" style="18" customWidth="1"/>
    <col min="13316" max="13316" width="14.140625" style="18" customWidth="1"/>
    <col min="13317" max="13317" width="11.140625" style="18" bestFit="1" customWidth="1"/>
    <col min="13318" max="13318" width="19.85546875" style="18" bestFit="1" customWidth="1"/>
    <col min="13319" max="13563" width="9.140625" style="18"/>
    <col min="13564" max="13564" width="11.5703125" style="18" bestFit="1" customWidth="1"/>
    <col min="13565" max="13565" width="16.28515625" style="18" customWidth="1"/>
    <col min="13566" max="13566" width="13" style="18" customWidth="1"/>
    <col min="13567" max="13567" width="9.140625" style="18"/>
    <col min="13568" max="13568" width="11.7109375" style="18" customWidth="1"/>
    <col min="13569" max="13569" width="11.140625" style="18" bestFit="1" customWidth="1"/>
    <col min="13570" max="13570" width="21.140625" style="18" customWidth="1"/>
    <col min="13571" max="13571" width="11" style="18" customWidth="1"/>
    <col min="13572" max="13572" width="14.140625" style="18" customWidth="1"/>
    <col min="13573" max="13573" width="11.140625" style="18" bestFit="1" customWidth="1"/>
    <col min="13574" max="13574" width="19.85546875" style="18" bestFit="1" customWidth="1"/>
    <col min="13575" max="13819" width="9.140625" style="18"/>
    <col min="13820" max="13820" width="11.5703125" style="18" bestFit="1" customWidth="1"/>
    <col min="13821" max="13821" width="16.28515625" style="18" customWidth="1"/>
    <col min="13822" max="13822" width="13" style="18" customWidth="1"/>
    <col min="13823" max="13823" width="9.140625" style="18"/>
    <col min="13824" max="13824" width="11.7109375" style="18" customWidth="1"/>
    <col min="13825" max="13825" width="11.140625" style="18" bestFit="1" customWidth="1"/>
    <col min="13826" max="13826" width="21.140625" style="18" customWidth="1"/>
    <col min="13827" max="13827" width="11" style="18" customWidth="1"/>
    <col min="13828" max="13828" width="14.140625" style="18" customWidth="1"/>
    <col min="13829" max="13829" width="11.140625" style="18" bestFit="1" customWidth="1"/>
    <col min="13830" max="13830" width="19.85546875" style="18" bestFit="1" customWidth="1"/>
    <col min="13831" max="14075" width="9.140625" style="18"/>
    <col min="14076" max="14076" width="11.5703125" style="18" bestFit="1" customWidth="1"/>
    <col min="14077" max="14077" width="16.28515625" style="18" customWidth="1"/>
    <col min="14078" max="14078" width="13" style="18" customWidth="1"/>
    <col min="14079" max="14079" width="9.140625" style="18"/>
    <col min="14080" max="14080" width="11.7109375" style="18" customWidth="1"/>
    <col min="14081" max="14081" width="11.140625" style="18" bestFit="1" customWidth="1"/>
    <col min="14082" max="14082" width="21.140625" style="18" customWidth="1"/>
    <col min="14083" max="14083" width="11" style="18" customWidth="1"/>
    <col min="14084" max="14084" width="14.140625" style="18" customWidth="1"/>
    <col min="14085" max="14085" width="11.140625" style="18" bestFit="1" customWidth="1"/>
    <col min="14086" max="14086" width="19.85546875" style="18" bestFit="1" customWidth="1"/>
    <col min="14087" max="14331" width="9.140625" style="18"/>
    <col min="14332" max="14332" width="11.5703125" style="18" bestFit="1" customWidth="1"/>
    <col min="14333" max="14333" width="16.28515625" style="18" customWidth="1"/>
    <col min="14334" max="14334" width="13" style="18" customWidth="1"/>
    <col min="14335" max="14335" width="9.140625" style="18"/>
    <col min="14336" max="14336" width="11.7109375" style="18" customWidth="1"/>
    <col min="14337" max="14337" width="11.140625" style="18" bestFit="1" customWidth="1"/>
    <col min="14338" max="14338" width="21.140625" style="18" customWidth="1"/>
    <col min="14339" max="14339" width="11" style="18" customWidth="1"/>
    <col min="14340" max="14340" width="14.140625" style="18" customWidth="1"/>
    <col min="14341" max="14341" width="11.140625" style="18" bestFit="1" customWidth="1"/>
    <col min="14342" max="14342" width="19.85546875" style="18" bestFit="1" customWidth="1"/>
    <col min="14343" max="14587" width="9.140625" style="18"/>
    <col min="14588" max="14588" width="11.5703125" style="18" bestFit="1" customWidth="1"/>
    <col min="14589" max="14589" width="16.28515625" style="18" customWidth="1"/>
    <col min="14590" max="14590" width="13" style="18" customWidth="1"/>
    <col min="14591" max="14591" width="9.140625" style="18"/>
    <col min="14592" max="14592" width="11.7109375" style="18" customWidth="1"/>
    <col min="14593" max="14593" width="11.140625" style="18" bestFit="1" customWidth="1"/>
    <col min="14594" max="14594" width="21.140625" style="18" customWidth="1"/>
    <col min="14595" max="14595" width="11" style="18" customWidth="1"/>
    <col min="14596" max="14596" width="14.140625" style="18" customWidth="1"/>
    <col min="14597" max="14597" width="11.140625" style="18" bestFit="1" customWidth="1"/>
    <col min="14598" max="14598" width="19.85546875" style="18" bestFit="1" customWidth="1"/>
    <col min="14599" max="14843" width="9.140625" style="18"/>
    <col min="14844" max="14844" width="11.5703125" style="18" bestFit="1" customWidth="1"/>
    <col min="14845" max="14845" width="16.28515625" style="18" customWidth="1"/>
    <col min="14846" max="14846" width="13" style="18" customWidth="1"/>
    <col min="14847" max="14847" width="9.140625" style="18"/>
    <col min="14848" max="14848" width="11.7109375" style="18" customWidth="1"/>
    <col min="14849" max="14849" width="11.140625" style="18" bestFit="1" customWidth="1"/>
    <col min="14850" max="14850" width="21.140625" style="18" customWidth="1"/>
    <col min="14851" max="14851" width="11" style="18" customWidth="1"/>
    <col min="14852" max="14852" width="14.140625" style="18" customWidth="1"/>
    <col min="14853" max="14853" width="11.140625" style="18" bestFit="1" customWidth="1"/>
    <col min="14854" max="14854" width="19.85546875" style="18" bestFit="1" customWidth="1"/>
    <col min="14855" max="15099" width="9.140625" style="18"/>
    <col min="15100" max="15100" width="11.5703125" style="18" bestFit="1" customWidth="1"/>
    <col min="15101" max="15101" width="16.28515625" style="18" customWidth="1"/>
    <col min="15102" max="15102" width="13" style="18" customWidth="1"/>
    <col min="15103" max="15103" width="9.140625" style="18"/>
    <col min="15104" max="15104" width="11.7109375" style="18" customWidth="1"/>
    <col min="15105" max="15105" width="11.140625" style="18" bestFit="1" customWidth="1"/>
    <col min="15106" max="15106" width="21.140625" style="18" customWidth="1"/>
    <col min="15107" max="15107" width="11" style="18" customWidth="1"/>
    <col min="15108" max="15108" width="14.140625" style="18" customWidth="1"/>
    <col min="15109" max="15109" width="11.140625" style="18" bestFit="1" customWidth="1"/>
    <col min="15110" max="15110" width="19.85546875" style="18" bestFit="1" customWidth="1"/>
    <col min="15111" max="15355" width="9.140625" style="18"/>
    <col min="15356" max="15356" width="11.5703125" style="18" bestFit="1" customWidth="1"/>
    <col min="15357" max="15357" width="16.28515625" style="18" customWidth="1"/>
    <col min="15358" max="15358" width="13" style="18" customWidth="1"/>
    <col min="15359" max="15359" width="9.140625" style="18"/>
    <col min="15360" max="15360" width="11.7109375" style="18" customWidth="1"/>
    <col min="15361" max="15361" width="11.140625" style="18" bestFit="1" customWidth="1"/>
    <col min="15362" max="15362" width="21.140625" style="18" customWidth="1"/>
    <col min="15363" max="15363" width="11" style="18" customWidth="1"/>
    <col min="15364" max="15364" width="14.140625" style="18" customWidth="1"/>
    <col min="15365" max="15365" width="11.140625" style="18" bestFit="1" customWidth="1"/>
    <col min="15366" max="15366" width="19.85546875" style="18" bestFit="1" customWidth="1"/>
    <col min="15367" max="15611" width="9.140625" style="18"/>
    <col min="15612" max="15612" width="11.5703125" style="18" bestFit="1" customWidth="1"/>
    <col min="15613" max="15613" width="16.28515625" style="18" customWidth="1"/>
    <col min="15614" max="15614" width="13" style="18" customWidth="1"/>
    <col min="15615" max="15615" width="9.140625" style="18"/>
    <col min="15616" max="15616" width="11.7109375" style="18" customWidth="1"/>
    <col min="15617" max="15617" width="11.140625" style="18" bestFit="1" customWidth="1"/>
    <col min="15618" max="15618" width="21.140625" style="18" customWidth="1"/>
    <col min="15619" max="15619" width="11" style="18" customWidth="1"/>
    <col min="15620" max="15620" width="14.140625" style="18" customWidth="1"/>
    <col min="15621" max="15621" width="11.140625" style="18" bestFit="1" customWidth="1"/>
    <col min="15622" max="15622" width="19.85546875" style="18" bestFit="1" customWidth="1"/>
    <col min="15623" max="15867" width="9.140625" style="18"/>
    <col min="15868" max="15868" width="11.5703125" style="18" bestFit="1" customWidth="1"/>
    <col min="15869" max="15869" width="16.28515625" style="18" customWidth="1"/>
    <col min="15870" max="15870" width="13" style="18" customWidth="1"/>
    <col min="15871" max="15871" width="9.140625" style="18"/>
    <col min="15872" max="15872" width="11.7109375" style="18" customWidth="1"/>
    <col min="15873" max="15873" width="11.140625" style="18" bestFit="1" customWidth="1"/>
    <col min="15874" max="15874" width="21.140625" style="18" customWidth="1"/>
    <col min="15875" max="15875" width="11" style="18" customWidth="1"/>
    <col min="15876" max="15876" width="14.140625" style="18" customWidth="1"/>
    <col min="15877" max="15877" width="11.140625" style="18" bestFit="1" customWidth="1"/>
    <col min="15878" max="15878" width="19.85546875" style="18" bestFit="1" customWidth="1"/>
    <col min="15879" max="16123" width="9.140625" style="18"/>
    <col min="16124" max="16124" width="11.5703125" style="18" bestFit="1" customWidth="1"/>
    <col min="16125" max="16125" width="16.28515625" style="18" customWidth="1"/>
    <col min="16126" max="16126" width="13" style="18" customWidth="1"/>
    <col min="16127" max="16127" width="9.140625" style="18"/>
    <col min="16128" max="16128" width="11.7109375" style="18" customWidth="1"/>
    <col min="16129" max="16129" width="11.140625" style="18" bestFit="1" customWidth="1"/>
    <col min="16130" max="16130" width="21.140625" style="18" customWidth="1"/>
    <col min="16131" max="16131" width="11" style="18" customWidth="1"/>
    <col min="16132" max="16132" width="14.140625" style="18" customWidth="1"/>
    <col min="16133" max="16133" width="11.140625" style="18" bestFit="1" customWidth="1"/>
    <col min="16134" max="16134" width="19.85546875" style="18" bestFit="1" customWidth="1"/>
    <col min="16135" max="16383" width="9.140625" style="18"/>
    <col min="16384" max="16384" width="8.85546875" style="18" customWidth="1"/>
  </cols>
  <sheetData>
    <row r="5" spans="1:8" s="19" customFormat="1" ht="24.75" customHeight="1" x14ac:dyDescent="0.2">
      <c r="A5" s="29" t="s">
        <v>17</v>
      </c>
      <c r="B5" s="30" t="s">
        <v>18</v>
      </c>
      <c r="C5" s="31"/>
      <c r="D5" s="31"/>
      <c r="E5" s="17"/>
      <c r="F5" s="17"/>
      <c r="G5" s="17"/>
    </row>
    <row r="6" spans="1:8" s="19" customFormat="1" x14ac:dyDescent="0.2">
      <c r="A6" s="17"/>
      <c r="B6" s="20"/>
      <c r="E6" s="17"/>
      <c r="F6" s="17"/>
      <c r="G6" s="17"/>
    </row>
    <row r="7" spans="1:8" s="19" customFormat="1" x14ac:dyDescent="0.2">
      <c r="A7" s="17"/>
      <c r="B7" s="20"/>
      <c r="E7" s="17"/>
      <c r="F7" s="17"/>
      <c r="G7" s="17"/>
    </row>
    <row r="8" spans="1:8" s="19" customFormat="1" ht="23.25" customHeight="1" x14ac:dyDescent="0.2">
      <c r="A8" s="17"/>
      <c r="B8" s="21" t="s">
        <v>21</v>
      </c>
      <c r="C8" s="78" t="s">
        <v>45</v>
      </c>
      <c r="D8" s="78"/>
      <c r="E8" s="17"/>
      <c r="F8" s="17"/>
      <c r="G8" s="17"/>
    </row>
    <row r="9" spans="1:8" s="19" customFormat="1" x14ac:dyDescent="0.2">
      <c r="A9" s="17"/>
      <c r="B9" s="75" t="s">
        <v>24</v>
      </c>
      <c r="C9" s="75"/>
      <c r="D9" s="22" t="s">
        <v>38</v>
      </c>
      <c r="E9" s="17"/>
      <c r="F9" s="17"/>
      <c r="G9" s="17"/>
    </row>
    <row r="10" spans="1:8" s="19" customFormat="1" x14ac:dyDescent="0.2">
      <c r="A10" s="17"/>
      <c r="B10" s="75" t="s">
        <v>23</v>
      </c>
      <c r="C10" s="75"/>
      <c r="D10" s="19">
        <v>103066</v>
      </c>
      <c r="E10" s="27" t="s">
        <v>25</v>
      </c>
      <c r="F10" s="27"/>
      <c r="G10" s="17"/>
    </row>
    <row r="11" spans="1:8" s="19" customFormat="1" x14ac:dyDescent="0.2">
      <c r="A11" s="17"/>
      <c r="B11" s="75" t="s">
        <v>22</v>
      </c>
      <c r="C11" s="75"/>
      <c r="D11" s="19">
        <v>103066</v>
      </c>
      <c r="E11" s="27" t="s">
        <v>25</v>
      </c>
      <c r="F11" s="27"/>
      <c r="G11" s="17"/>
    </row>
    <row r="12" spans="1:8" s="19" customFormat="1" x14ac:dyDescent="0.2">
      <c r="A12" s="17"/>
      <c r="B12" s="75" t="s">
        <v>44</v>
      </c>
      <c r="C12" s="75"/>
      <c r="D12" s="19">
        <v>420</v>
      </c>
      <c r="E12" s="27" t="s">
        <v>26</v>
      </c>
      <c r="F12" s="17"/>
      <c r="G12" s="17"/>
    </row>
    <row r="13" spans="1:8" s="19" customFormat="1" x14ac:dyDescent="0.2">
      <c r="A13" s="17"/>
      <c r="B13" s="20"/>
      <c r="E13" s="17"/>
      <c r="F13" s="17"/>
      <c r="G13" s="17"/>
    </row>
    <row r="14" spans="1:8" ht="27" x14ac:dyDescent="0.2">
      <c r="B14" s="25"/>
      <c r="C14" s="79" t="s">
        <v>42</v>
      </c>
      <c r="D14" s="80"/>
      <c r="E14" s="23" t="s">
        <v>43</v>
      </c>
      <c r="F14" s="23" t="s">
        <v>19</v>
      </c>
      <c r="G14" s="81" t="s">
        <v>7</v>
      </c>
      <c r="H14" s="77"/>
    </row>
    <row r="15" spans="1:8" ht="24.75" customHeight="1" x14ac:dyDescent="0.25">
      <c r="B15" s="52"/>
      <c r="C15" s="79" t="s">
        <v>46</v>
      </c>
      <c r="D15" s="80"/>
      <c r="E15" s="53" t="s">
        <v>20</v>
      </c>
      <c r="F15" s="23" t="s">
        <v>27</v>
      </c>
      <c r="G15" s="82"/>
      <c r="H15" s="77"/>
    </row>
    <row r="16" spans="1:8" ht="24.75" customHeight="1" x14ac:dyDescent="0.25">
      <c r="A16" s="26"/>
      <c r="B16" s="23" t="s">
        <v>28</v>
      </c>
      <c r="C16" s="83">
        <v>1.1000000000000001</v>
      </c>
      <c r="D16" s="84"/>
      <c r="E16" s="51">
        <f>D12*1000</f>
        <v>420000</v>
      </c>
      <c r="F16" s="28">
        <f>C16/100*E16/D11</f>
        <v>4.4825645702753582E-2</v>
      </c>
      <c r="G16" s="24" t="s">
        <v>40</v>
      </c>
      <c r="H16" s="60"/>
    </row>
    <row r="17" spans="2:8" ht="24.75" customHeight="1" x14ac:dyDescent="0.2">
      <c r="B17" s="23" t="s">
        <v>29</v>
      </c>
      <c r="C17" s="85">
        <v>0.7</v>
      </c>
      <c r="D17" s="86"/>
      <c r="E17" s="51">
        <f>D12*1000</f>
        <v>420000</v>
      </c>
      <c r="F17" s="28">
        <f>C17/100*E17/D11</f>
        <v>2.8525410901752271E-2</v>
      </c>
      <c r="G17" s="24" t="s">
        <v>40</v>
      </c>
      <c r="H17" s="60"/>
    </row>
    <row r="18" spans="2:8" ht="24.75" customHeight="1" x14ac:dyDescent="0.2">
      <c r="B18" s="54"/>
      <c r="C18" s="55"/>
      <c r="D18" s="56"/>
      <c r="E18" s="57"/>
      <c r="F18" s="58"/>
      <c r="G18" s="59"/>
      <c r="H18" s="59"/>
    </row>
  </sheetData>
  <mergeCells count="11">
    <mergeCell ref="C16:D16"/>
    <mergeCell ref="C17:D17"/>
    <mergeCell ref="H14:H15"/>
    <mergeCell ref="C8:D8"/>
    <mergeCell ref="B9:C9"/>
    <mergeCell ref="B10:C10"/>
    <mergeCell ref="B11:C11"/>
    <mergeCell ref="C14:D14"/>
    <mergeCell ref="G14:G15"/>
    <mergeCell ref="B12:C12"/>
    <mergeCell ref="C15:D15"/>
  </mergeCells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3D78-5869-48A3-A08B-0BF55DEE284B}">
  <sheetPr>
    <tabColor rgb="FFFFFF00"/>
    <pageSetUpPr fitToPage="1"/>
  </sheetPr>
  <dimension ref="A2:Q27"/>
  <sheetViews>
    <sheetView view="pageBreakPreview" topLeftCell="A6" zoomScale="120" zoomScaleNormal="100" zoomScaleSheetLayoutView="120" workbookViewId="0">
      <selection activeCell="G8" sqref="G8"/>
    </sheetView>
  </sheetViews>
  <sheetFormatPr defaultRowHeight="15" x14ac:dyDescent="0.25"/>
  <cols>
    <col min="1" max="1" width="21" customWidth="1"/>
    <col min="2" max="2" width="19.42578125" customWidth="1"/>
    <col min="3" max="3" width="20.7109375" customWidth="1"/>
    <col min="4" max="4" width="16.7109375" customWidth="1"/>
    <col min="5" max="7" width="12.7109375" customWidth="1"/>
    <col min="8" max="8" width="13.28515625" customWidth="1"/>
    <col min="9" max="12" width="12.28515625" customWidth="1"/>
    <col min="245" max="245" width="20" bestFit="1" customWidth="1"/>
    <col min="246" max="247" width="12" bestFit="1" customWidth="1"/>
    <col min="248" max="248" width="12.85546875" bestFit="1" customWidth="1"/>
    <col min="249" max="249" width="12" bestFit="1" customWidth="1"/>
    <col min="250" max="251" width="12.85546875" bestFit="1" customWidth="1"/>
    <col min="252" max="252" width="12" bestFit="1" customWidth="1"/>
    <col min="253" max="253" width="12.28515625" bestFit="1" customWidth="1"/>
    <col min="254" max="254" width="12" bestFit="1" customWidth="1"/>
    <col min="256" max="256" width="12" bestFit="1" customWidth="1"/>
    <col min="258" max="258" width="12" bestFit="1" customWidth="1"/>
    <col min="501" max="501" width="20" bestFit="1" customWidth="1"/>
    <col min="502" max="503" width="12" bestFit="1" customWidth="1"/>
    <col min="504" max="504" width="12.85546875" bestFit="1" customWidth="1"/>
    <col min="505" max="505" width="12" bestFit="1" customWidth="1"/>
    <col min="506" max="507" width="12.85546875" bestFit="1" customWidth="1"/>
    <col min="508" max="508" width="12" bestFit="1" customWidth="1"/>
    <col min="509" max="509" width="12.28515625" bestFit="1" customWidth="1"/>
    <col min="510" max="510" width="12" bestFit="1" customWidth="1"/>
    <col min="512" max="512" width="12" bestFit="1" customWidth="1"/>
    <col min="514" max="514" width="12" bestFit="1" customWidth="1"/>
    <col min="757" max="757" width="20" bestFit="1" customWidth="1"/>
    <col min="758" max="759" width="12" bestFit="1" customWidth="1"/>
    <col min="760" max="760" width="12.85546875" bestFit="1" customWidth="1"/>
    <col min="761" max="761" width="12" bestFit="1" customWidth="1"/>
    <col min="762" max="763" width="12.85546875" bestFit="1" customWidth="1"/>
    <col min="764" max="764" width="12" bestFit="1" customWidth="1"/>
    <col min="765" max="765" width="12.28515625" bestFit="1" customWidth="1"/>
    <col min="766" max="766" width="12" bestFit="1" customWidth="1"/>
    <col min="768" max="768" width="12" bestFit="1" customWidth="1"/>
    <col min="770" max="770" width="12" bestFit="1" customWidth="1"/>
    <col min="1013" max="1013" width="20" bestFit="1" customWidth="1"/>
    <col min="1014" max="1015" width="12" bestFit="1" customWidth="1"/>
    <col min="1016" max="1016" width="12.85546875" bestFit="1" customWidth="1"/>
    <col min="1017" max="1017" width="12" bestFit="1" customWidth="1"/>
    <col min="1018" max="1019" width="12.85546875" bestFit="1" customWidth="1"/>
    <col min="1020" max="1020" width="12" bestFit="1" customWidth="1"/>
    <col min="1021" max="1021" width="12.28515625" bestFit="1" customWidth="1"/>
    <col min="1022" max="1022" width="12" bestFit="1" customWidth="1"/>
    <col min="1024" max="1024" width="12" bestFit="1" customWidth="1"/>
    <col min="1026" max="1026" width="12" bestFit="1" customWidth="1"/>
    <col min="1269" max="1269" width="20" bestFit="1" customWidth="1"/>
    <col min="1270" max="1271" width="12" bestFit="1" customWidth="1"/>
    <col min="1272" max="1272" width="12.85546875" bestFit="1" customWidth="1"/>
    <col min="1273" max="1273" width="12" bestFit="1" customWidth="1"/>
    <col min="1274" max="1275" width="12.85546875" bestFit="1" customWidth="1"/>
    <col min="1276" max="1276" width="12" bestFit="1" customWidth="1"/>
    <col min="1277" max="1277" width="12.28515625" bestFit="1" customWidth="1"/>
    <col min="1278" max="1278" width="12" bestFit="1" customWidth="1"/>
    <col min="1280" max="1280" width="12" bestFit="1" customWidth="1"/>
    <col min="1282" max="1282" width="12" bestFit="1" customWidth="1"/>
    <col min="1525" max="1525" width="20" bestFit="1" customWidth="1"/>
    <col min="1526" max="1527" width="12" bestFit="1" customWidth="1"/>
    <col min="1528" max="1528" width="12.85546875" bestFit="1" customWidth="1"/>
    <col min="1529" max="1529" width="12" bestFit="1" customWidth="1"/>
    <col min="1530" max="1531" width="12.85546875" bestFit="1" customWidth="1"/>
    <col min="1532" max="1532" width="12" bestFit="1" customWidth="1"/>
    <col min="1533" max="1533" width="12.28515625" bestFit="1" customWidth="1"/>
    <col min="1534" max="1534" width="12" bestFit="1" customWidth="1"/>
    <col min="1536" max="1536" width="12" bestFit="1" customWidth="1"/>
    <col min="1538" max="1538" width="12" bestFit="1" customWidth="1"/>
    <col min="1781" max="1781" width="20" bestFit="1" customWidth="1"/>
    <col min="1782" max="1783" width="12" bestFit="1" customWidth="1"/>
    <col min="1784" max="1784" width="12.85546875" bestFit="1" customWidth="1"/>
    <col min="1785" max="1785" width="12" bestFit="1" customWidth="1"/>
    <col min="1786" max="1787" width="12.85546875" bestFit="1" customWidth="1"/>
    <col min="1788" max="1788" width="12" bestFit="1" customWidth="1"/>
    <col min="1789" max="1789" width="12.28515625" bestFit="1" customWidth="1"/>
    <col min="1790" max="1790" width="12" bestFit="1" customWidth="1"/>
    <col min="1792" max="1792" width="12" bestFit="1" customWidth="1"/>
    <col min="1794" max="1794" width="12" bestFit="1" customWidth="1"/>
    <col min="2037" max="2037" width="20" bestFit="1" customWidth="1"/>
    <col min="2038" max="2039" width="12" bestFit="1" customWidth="1"/>
    <col min="2040" max="2040" width="12.85546875" bestFit="1" customWidth="1"/>
    <col min="2041" max="2041" width="12" bestFit="1" customWidth="1"/>
    <col min="2042" max="2043" width="12.85546875" bestFit="1" customWidth="1"/>
    <col min="2044" max="2044" width="12" bestFit="1" customWidth="1"/>
    <col min="2045" max="2045" width="12.28515625" bestFit="1" customWidth="1"/>
    <col min="2046" max="2046" width="12" bestFit="1" customWidth="1"/>
    <col min="2048" max="2048" width="12" bestFit="1" customWidth="1"/>
    <col min="2050" max="2050" width="12" bestFit="1" customWidth="1"/>
    <col min="2293" max="2293" width="20" bestFit="1" customWidth="1"/>
    <col min="2294" max="2295" width="12" bestFit="1" customWidth="1"/>
    <col min="2296" max="2296" width="12.85546875" bestFit="1" customWidth="1"/>
    <col min="2297" max="2297" width="12" bestFit="1" customWidth="1"/>
    <col min="2298" max="2299" width="12.85546875" bestFit="1" customWidth="1"/>
    <col min="2300" max="2300" width="12" bestFit="1" customWidth="1"/>
    <col min="2301" max="2301" width="12.28515625" bestFit="1" customWidth="1"/>
    <col min="2302" max="2302" width="12" bestFit="1" customWidth="1"/>
    <col min="2304" max="2304" width="12" bestFit="1" customWidth="1"/>
    <col min="2306" max="2306" width="12" bestFit="1" customWidth="1"/>
    <col min="2549" max="2549" width="20" bestFit="1" customWidth="1"/>
    <col min="2550" max="2551" width="12" bestFit="1" customWidth="1"/>
    <col min="2552" max="2552" width="12.85546875" bestFit="1" customWidth="1"/>
    <col min="2553" max="2553" width="12" bestFit="1" customWidth="1"/>
    <col min="2554" max="2555" width="12.85546875" bestFit="1" customWidth="1"/>
    <col min="2556" max="2556" width="12" bestFit="1" customWidth="1"/>
    <col min="2557" max="2557" width="12.28515625" bestFit="1" customWidth="1"/>
    <col min="2558" max="2558" width="12" bestFit="1" customWidth="1"/>
    <col min="2560" max="2560" width="12" bestFit="1" customWidth="1"/>
    <col min="2562" max="2562" width="12" bestFit="1" customWidth="1"/>
    <col min="2805" max="2805" width="20" bestFit="1" customWidth="1"/>
    <col min="2806" max="2807" width="12" bestFit="1" customWidth="1"/>
    <col min="2808" max="2808" width="12.85546875" bestFit="1" customWidth="1"/>
    <col min="2809" max="2809" width="12" bestFit="1" customWidth="1"/>
    <col min="2810" max="2811" width="12.85546875" bestFit="1" customWidth="1"/>
    <col min="2812" max="2812" width="12" bestFit="1" customWidth="1"/>
    <col min="2813" max="2813" width="12.28515625" bestFit="1" customWidth="1"/>
    <col min="2814" max="2814" width="12" bestFit="1" customWidth="1"/>
    <col min="2816" max="2816" width="12" bestFit="1" customWidth="1"/>
    <col min="2818" max="2818" width="12" bestFit="1" customWidth="1"/>
    <col min="3061" max="3061" width="20" bestFit="1" customWidth="1"/>
    <col min="3062" max="3063" width="12" bestFit="1" customWidth="1"/>
    <col min="3064" max="3064" width="12.85546875" bestFit="1" customWidth="1"/>
    <col min="3065" max="3065" width="12" bestFit="1" customWidth="1"/>
    <col min="3066" max="3067" width="12.85546875" bestFit="1" customWidth="1"/>
    <col min="3068" max="3068" width="12" bestFit="1" customWidth="1"/>
    <col min="3069" max="3069" width="12.28515625" bestFit="1" customWidth="1"/>
    <col min="3070" max="3070" width="12" bestFit="1" customWidth="1"/>
    <col min="3072" max="3072" width="12" bestFit="1" customWidth="1"/>
    <col min="3074" max="3074" width="12" bestFit="1" customWidth="1"/>
    <col min="3317" max="3317" width="20" bestFit="1" customWidth="1"/>
    <col min="3318" max="3319" width="12" bestFit="1" customWidth="1"/>
    <col min="3320" max="3320" width="12.85546875" bestFit="1" customWidth="1"/>
    <col min="3321" max="3321" width="12" bestFit="1" customWidth="1"/>
    <col min="3322" max="3323" width="12.85546875" bestFit="1" customWidth="1"/>
    <col min="3324" max="3324" width="12" bestFit="1" customWidth="1"/>
    <col min="3325" max="3325" width="12.28515625" bestFit="1" customWidth="1"/>
    <col min="3326" max="3326" width="12" bestFit="1" customWidth="1"/>
    <col min="3328" max="3328" width="12" bestFit="1" customWidth="1"/>
    <col min="3330" max="3330" width="12" bestFit="1" customWidth="1"/>
    <col min="3573" max="3573" width="20" bestFit="1" customWidth="1"/>
    <col min="3574" max="3575" width="12" bestFit="1" customWidth="1"/>
    <col min="3576" max="3576" width="12.85546875" bestFit="1" customWidth="1"/>
    <col min="3577" max="3577" width="12" bestFit="1" customWidth="1"/>
    <col min="3578" max="3579" width="12.85546875" bestFit="1" customWidth="1"/>
    <col min="3580" max="3580" width="12" bestFit="1" customWidth="1"/>
    <col min="3581" max="3581" width="12.28515625" bestFit="1" customWidth="1"/>
    <col min="3582" max="3582" width="12" bestFit="1" customWidth="1"/>
    <col min="3584" max="3584" width="12" bestFit="1" customWidth="1"/>
    <col min="3586" max="3586" width="12" bestFit="1" customWidth="1"/>
    <col min="3829" max="3829" width="20" bestFit="1" customWidth="1"/>
    <col min="3830" max="3831" width="12" bestFit="1" customWidth="1"/>
    <col min="3832" max="3832" width="12.85546875" bestFit="1" customWidth="1"/>
    <col min="3833" max="3833" width="12" bestFit="1" customWidth="1"/>
    <col min="3834" max="3835" width="12.85546875" bestFit="1" customWidth="1"/>
    <col min="3836" max="3836" width="12" bestFit="1" customWidth="1"/>
    <col min="3837" max="3837" width="12.28515625" bestFit="1" customWidth="1"/>
    <col min="3838" max="3838" width="12" bestFit="1" customWidth="1"/>
    <col min="3840" max="3840" width="12" bestFit="1" customWidth="1"/>
    <col min="3842" max="3842" width="12" bestFit="1" customWidth="1"/>
    <col min="4085" max="4085" width="20" bestFit="1" customWidth="1"/>
    <col min="4086" max="4087" width="12" bestFit="1" customWidth="1"/>
    <col min="4088" max="4088" width="12.85546875" bestFit="1" customWidth="1"/>
    <col min="4089" max="4089" width="12" bestFit="1" customWidth="1"/>
    <col min="4090" max="4091" width="12.85546875" bestFit="1" customWidth="1"/>
    <col min="4092" max="4092" width="12" bestFit="1" customWidth="1"/>
    <col min="4093" max="4093" width="12.28515625" bestFit="1" customWidth="1"/>
    <col min="4094" max="4094" width="12" bestFit="1" customWidth="1"/>
    <col min="4096" max="4096" width="12" bestFit="1" customWidth="1"/>
    <col min="4098" max="4098" width="12" bestFit="1" customWidth="1"/>
    <col min="4341" max="4341" width="20" bestFit="1" customWidth="1"/>
    <col min="4342" max="4343" width="12" bestFit="1" customWidth="1"/>
    <col min="4344" max="4344" width="12.85546875" bestFit="1" customWidth="1"/>
    <col min="4345" max="4345" width="12" bestFit="1" customWidth="1"/>
    <col min="4346" max="4347" width="12.85546875" bestFit="1" customWidth="1"/>
    <col min="4348" max="4348" width="12" bestFit="1" customWidth="1"/>
    <col min="4349" max="4349" width="12.28515625" bestFit="1" customWidth="1"/>
    <col min="4350" max="4350" width="12" bestFit="1" customWidth="1"/>
    <col min="4352" max="4352" width="12" bestFit="1" customWidth="1"/>
    <col min="4354" max="4354" width="12" bestFit="1" customWidth="1"/>
    <col min="4597" max="4597" width="20" bestFit="1" customWidth="1"/>
    <col min="4598" max="4599" width="12" bestFit="1" customWidth="1"/>
    <col min="4600" max="4600" width="12.85546875" bestFit="1" customWidth="1"/>
    <col min="4601" max="4601" width="12" bestFit="1" customWidth="1"/>
    <col min="4602" max="4603" width="12.85546875" bestFit="1" customWidth="1"/>
    <col min="4604" max="4604" width="12" bestFit="1" customWidth="1"/>
    <col min="4605" max="4605" width="12.28515625" bestFit="1" customWidth="1"/>
    <col min="4606" max="4606" width="12" bestFit="1" customWidth="1"/>
    <col min="4608" max="4608" width="12" bestFit="1" customWidth="1"/>
    <col min="4610" max="4610" width="12" bestFit="1" customWidth="1"/>
    <col min="4853" max="4853" width="20" bestFit="1" customWidth="1"/>
    <col min="4854" max="4855" width="12" bestFit="1" customWidth="1"/>
    <col min="4856" max="4856" width="12.85546875" bestFit="1" customWidth="1"/>
    <col min="4857" max="4857" width="12" bestFit="1" customWidth="1"/>
    <col min="4858" max="4859" width="12.85546875" bestFit="1" customWidth="1"/>
    <col min="4860" max="4860" width="12" bestFit="1" customWidth="1"/>
    <col min="4861" max="4861" width="12.28515625" bestFit="1" customWidth="1"/>
    <col min="4862" max="4862" width="12" bestFit="1" customWidth="1"/>
    <col min="4864" max="4864" width="12" bestFit="1" customWidth="1"/>
    <col min="4866" max="4866" width="12" bestFit="1" customWidth="1"/>
    <col min="5109" max="5109" width="20" bestFit="1" customWidth="1"/>
    <col min="5110" max="5111" width="12" bestFit="1" customWidth="1"/>
    <col min="5112" max="5112" width="12.85546875" bestFit="1" customWidth="1"/>
    <col min="5113" max="5113" width="12" bestFit="1" customWidth="1"/>
    <col min="5114" max="5115" width="12.85546875" bestFit="1" customWidth="1"/>
    <col min="5116" max="5116" width="12" bestFit="1" customWidth="1"/>
    <col min="5117" max="5117" width="12.28515625" bestFit="1" customWidth="1"/>
    <col min="5118" max="5118" width="12" bestFit="1" customWidth="1"/>
    <col min="5120" max="5120" width="12" bestFit="1" customWidth="1"/>
    <col min="5122" max="5122" width="12" bestFit="1" customWidth="1"/>
    <col min="5365" max="5365" width="20" bestFit="1" customWidth="1"/>
    <col min="5366" max="5367" width="12" bestFit="1" customWidth="1"/>
    <col min="5368" max="5368" width="12.85546875" bestFit="1" customWidth="1"/>
    <col min="5369" max="5369" width="12" bestFit="1" customWidth="1"/>
    <col min="5370" max="5371" width="12.85546875" bestFit="1" customWidth="1"/>
    <col min="5372" max="5372" width="12" bestFit="1" customWidth="1"/>
    <col min="5373" max="5373" width="12.28515625" bestFit="1" customWidth="1"/>
    <col min="5374" max="5374" width="12" bestFit="1" customWidth="1"/>
    <col min="5376" max="5376" width="12" bestFit="1" customWidth="1"/>
    <col min="5378" max="5378" width="12" bestFit="1" customWidth="1"/>
    <col min="5621" max="5621" width="20" bestFit="1" customWidth="1"/>
    <col min="5622" max="5623" width="12" bestFit="1" customWidth="1"/>
    <col min="5624" max="5624" width="12.85546875" bestFit="1" customWidth="1"/>
    <col min="5625" max="5625" width="12" bestFit="1" customWidth="1"/>
    <col min="5626" max="5627" width="12.85546875" bestFit="1" customWidth="1"/>
    <col min="5628" max="5628" width="12" bestFit="1" customWidth="1"/>
    <col min="5629" max="5629" width="12.28515625" bestFit="1" customWidth="1"/>
    <col min="5630" max="5630" width="12" bestFit="1" customWidth="1"/>
    <col min="5632" max="5632" width="12" bestFit="1" customWidth="1"/>
    <col min="5634" max="5634" width="12" bestFit="1" customWidth="1"/>
    <col min="5877" max="5877" width="20" bestFit="1" customWidth="1"/>
    <col min="5878" max="5879" width="12" bestFit="1" customWidth="1"/>
    <col min="5880" max="5880" width="12.85546875" bestFit="1" customWidth="1"/>
    <col min="5881" max="5881" width="12" bestFit="1" customWidth="1"/>
    <col min="5882" max="5883" width="12.85546875" bestFit="1" customWidth="1"/>
    <col min="5884" max="5884" width="12" bestFit="1" customWidth="1"/>
    <col min="5885" max="5885" width="12.28515625" bestFit="1" customWidth="1"/>
    <col min="5886" max="5886" width="12" bestFit="1" customWidth="1"/>
    <col min="5888" max="5888" width="12" bestFit="1" customWidth="1"/>
    <col min="5890" max="5890" width="12" bestFit="1" customWidth="1"/>
    <col min="6133" max="6133" width="20" bestFit="1" customWidth="1"/>
    <col min="6134" max="6135" width="12" bestFit="1" customWidth="1"/>
    <col min="6136" max="6136" width="12.85546875" bestFit="1" customWidth="1"/>
    <col min="6137" max="6137" width="12" bestFit="1" customWidth="1"/>
    <col min="6138" max="6139" width="12.85546875" bestFit="1" customWidth="1"/>
    <col min="6140" max="6140" width="12" bestFit="1" customWidth="1"/>
    <col min="6141" max="6141" width="12.28515625" bestFit="1" customWidth="1"/>
    <col min="6142" max="6142" width="12" bestFit="1" customWidth="1"/>
    <col min="6144" max="6144" width="12" bestFit="1" customWidth="1"/>
    <col min="6146" max="6146" width="12" bestFit="1" customWidth="1"/>
    <col min="6389" max="6389" width="20" bestFit="1" customWidth="1"/>
    <col min="6390" max="6391" width="12" bestFit="1" customWidth="1"/>
    <col min="6392" max="6392" width="12.85546875" bestFit="1" customWidth="1"/>
    <col min="6393" max="6393" width="12" bestFit="1" customWidth="1"/>
    <col min="6394" max="6395" width="12.85546875" bestFit="1" customWidth="1"/>
    <col min="6396" max="6396" width="12" bestFit="1" customWidth="1"/>
    <col min="6397" max="6397" width="12.28515625" bestFit="1" customWidth="1"/>
    <col min="6398" max="6398" width="12" bestFit="1" customWidth="1"/>
    <col min="6400" max="6400" width="12" bestFit="1" customWidth="1"/>
    <col min="6402" max="6402" width="12" bestFit="1" customWidth="1"/>
    <col min="6645" max="6645" width="20" bestFit="1" customWidth="1"/>
    <col min="6646" max="6647" width="12" bestFit="1" customWidth="1"/>
    <col min="6648" max="6648" width="12.85546875" bestFit="1" customWidth="1"/>
    <col min="6649" max="6649" width="12" bestFit="1" customWidth="1"/>
    <col min="6650" max="6651" width="12.85546875" bestFit="1" customWidth="1"/>
    <col min="6652" max="6652" width="12" bestFit="1" customWidth="1"/>
    <col min="6653" max="6653" width="12.28515625" bestFit="1" customWidth="1"/>
    <col min="6654" max="6654" width="12" bestFit="1" customWidth="1"/>
    <col min="6656" max="6656" width="12" bestFit="1" customWidth="1"/>
    <col min="6658" max="6658" width="12" bestFit="1" customWidth="1"/>
    <col min="6901" max="6901" width="20" bestFit="1" customWidth="1"/>
    <col min="6902" max="6903" width="12" bestFit="1" customWidth="1"/>
    <col min="6904" max="6904" width="12.85546875" bestFit="1" customWidth="1"/>
    <col min="6905" max="6905" width="12" bestFit="1" customWidth="1"/>
    <col min="6906" max="6907" width="12.85546875" bestFit="1" customWidth="1"/>
    <col min="6908" max="6908" width="12" bestFit="1" customWidth="1"/>
    <col min="6909" max="6909" width="12.28515625" bestFit="1" customWidth="1"/>
    <col min="6910" max="6910" width="12" bestFit="1" customWidth="1"/>
    <col min="6912" max="6912" width="12" bestFit="1" customWidth="1"/>
    <col min="6914" max="6914" width="12" bestFit="1" customWidth="1"/>
    <col min="7157" max="7157" width="20" bestFit="1" customWidth="1"/>
    <col min="7158" max="7159" width="12" bestFit="1" customWidth="1"/>
    <col min="7160" max="7160" width="12.85546875" bestFit="1" customWidth="1"/>
    <col min="7161" max="7161" width="12" bestFit="1" customWidth="1"/>
    <col min="7162" max="7163" width="12.85546875" bestFit="1" customWidth="1"/>
    <col min="7164" max="7164" width="12" bestFit="1" customWidth="1"/>
    <col min="7165" max="7165" width="12.28515625" bestFit="1" customWidth="1"/>
    <col min="7166" max="7166" width="12" bestFit="1" customWidth="1"/>
    <col min="7168" max="7168" width="12" bestFit="1" customWidth="1"/>
    <col min="7170" max="7170" width="12" bestFit="1" customWidth="1"/>
    <col min="7413" max="7413" width="20" bestFit="1" customWidth="1"/>
    <col min="7414" max="7415" width="12" bestFit="1" customWidth="1"/>
    <col min="7416" max="7416" width="12.85546875" bestFit="1" customWidth="1"/>
    <col min="7417" max="7417" width="12" bestFit="1" customWidth="1"/>
    <col min="7418" max="7419" width="12.85546875" bestFit="1" customWidth="1"/>
    <col min="7420" max="7420" width="12" bestFit="1" customWidth="1"/>
    <col min="7421" max="7421" width="12.28515625" bestFit="1" customWidth="1"/>
    <col min="7422" max="7422" width="12" bestFit="1" customWidth="1"/>
    <col min="7424" max="7424" width="12" bestFit="1" customWidth="1"/>
    <col min="7426" max="7426" width="12" bestFit="1" customWidth="1"/>
    <col min="7669" max="7669" width="20" bestFit="1" customWidth="1"/>
    <col min="7670" max="7671" width="12" bestFit="1" customWidth="1"/>
    <col min="7672" max="7672" width="12.85546875" bestFit="1" customWidth="1"/>
    <col min="7673" max="7673" width="12" bestFit="1" customWidth="1"/>
    <col min="7674" max="7675" width="12.85546875" bestFit="1" customWidth="1"/>
    <col min="7676" max="7676" width="12" bestFit="1" customWidth="1"/>
    <col min="7677" max="7677" width="12.28515625" bestFit="1" customWidth="1"/>
    <col min="7678" max="7678" width="12" bestFit="1" customWidth="1"/>
    <col min="7680" max="7680" width="12" bestFit="1" customWidth="1"/>
    <col min="7682" max="7682" width="12" bestFit="1" customWidth="1"/>
    <col min="7925" max="7925" width="20" bestFit="1" customWidth="1"/>
    <col min="7926" max="7927" width="12" bestFit="1" customWidth="1"/>
    <col min="7928" max="7928" width="12.85546875" bestFit="1" customWidth="1"/>
    <col min="7929" max="7929" width="12" bestFit="1" customWidth="1"/>
    <col min="7930" max="7931" width="12.85546875" bestFit="1" customWidth="1"/>
    <col min="7932" max="7932" width="12" bestFit="1" customWidth="1"/>
    <col min="7933" max="7933" width="12.28515625" bestFit="1" customWidth="1"/>
    <col min="7934" max="7934" width="12" bestFit="1" customWidth="1"/>
    <col min="7936" max="7936" width="12" bestFit="1" customWidth="1"/>
    <col min="7938" max="7938" width="12" bestFit="1" customWidth="1"/>
    <col min="8181" max="8181" width="20" bestFit="1" customWidth="1"/>
    <col min="8182" max="8183" width="12" bestFit="1" customWidth="1"/>
    <col min="8184" max="8184" width="12.85546875" bestFit="1" customWidth="1"/>
    <col min="8185" max="8185" width="12" bestFit="1" customWidth="1"/>
    <col min="8186" max="8187" width="12.85546875" bestFit="1" customWidth="1"/>
    <col min="8188" max="8188" width="12" bestFit="1" customWidth="1"/>
    <col min="8189" max="8189" width="12.28515625" bestFit="1" customWidth="1"/>
    <col min="8190" max="8190" width="12" bestFit="1" customWidth="1"/>
    <col min="8192" max="8192" width="12" bestFit="1" customWidth="1"/>
    <col min="8194" max="8194" width="12" bestFit="1" customWidth="1"/>
    <col min="8437" max="8437" width="20" bestFit="1" customWidth="1"/>
    <col min="8438" max="8439" width="12" bestFit="1" customWidth="1"/>
    <col min="8440" max="8440" width="12.85546875" bestFit="1" customWidth="1"/>
    <col min="8441" max="8441" width="12" bestFit="1" customWidth="1"/>
    <col min="8442" max="8443" width="12.85546875" bestFit="1" customWidth="1"/>
    <col min="8444" max="8444" width="12" bestFit="1" customWidth="1"/>
    <col min="8445" max="8445" width="12.28515625" bestFit="1" customWidth="1"/>
    <col min="8446" max="8446" width="12" bestFit="1" customWidth="1"/>
    <col min="8448" max="8448" width="12" bestFit="1" customWidth="1"/>
    <col min="8450" max="8450" width="12" bestFit="1" customWidth="1"/>
    <col min="8693" max="8693" width="20" bestFit="1" customWidth="1"/>
    <col min="8694" max="8695" width="12" bestFit="1" customWidth="1"/>
    <col min="8696" max="8696" width="12.85546875" bestFit="1" customWidth="1"/>
    <col min="8697" max="8697" width="12" bestFit="1" customWidth="1"/>
    <col min="8698" max="8699" width="12.85546875" bestFit="1" customWidth="1"/>
    <col min="8700" max="8700" width="12" bestFit="1" customWidth="1"/>
    <col min="8701" max="8701" width="12.28515625" bestFit="1" customWidth="1"/>
    <col min="8702" max="8702" width="12" bestFit="1" customWidth="1"/>
    <col min="8704" max="8704" width="12" bestFit="1" customWidth="1"/>
    <col min="8706" max="8706" width="12" bestFit="1" customWidth="1"/>
    <col min="8949" max="8949" width="20" bestFit="1" customWidth="1"/>
    <col min="8950" max="8951" width="12" bestFit="1" customWidth="1"/>
    <col min="8952" max="8952" width="12.85546875" bestFit="1" customWidth="1"/>
    <col min="8953" max="8953" width="12" bestFit="1" customWidth="1"/>
    <col min="8954" max="8955" width="12.85546875" bestFit="1" customWidth="1"/>
    <col min="8956" max="8956" width="12" bestFit="1" customWidth="1"/>
    <col min="8957" max="8957" width="12.28515625" bestFit="1" customWidth="1"/>
    <col min="8958" max="8958" width="12" bestFit="1" customWidth="1"/>
    <col min="8960" max="8960" width="12" bestFit="1" customWidth="1"/>
    <col min="8962" max="8962" width="12" bestFit="1" customWidth="1"/>
    <col min="9205" max="9205" width="20" bestFit="1" customWidth="1"/>
    <col min="9206" max="9207" width="12" bestFit="1" customWidth="1"/>
    <col min="9208" max="9208" width="12.85546875" bestFit="1" customWidth="1"/>
    <col min="9209" max="9209" width="12" bestFit="1" customWidth="1"/>
    <col min="9210" max="9211" width="12.85546875" bestFit="1" customWidth="1"/>
    <col min="9212" max="9212" width="12" bestFit="1" customWidth="1"/>
    <col min="9213" max="9213" width="12.28515625" bestFit="1" customWidth="1"/>
    <col min="9214" max="9214" width="12" bestFit="1" customWidth="1"/>
    <col min="9216" max="9216" width="12" bestFit="1" customWidth="1"/>
    <col min="9218" max="9218" width="12" bestFit="1" customWidth="1"/>
    <col min="9461" max="9461" width="20" bestFit="1" customWidth="1"/>
    <col min="9462" max="9463" width="12" bestFit="1" customWidth="1"/>
    <col min="9464" max="9464" width="12.85546875" bestFit="1" customWidth="1"/>
    <col min="9465" max="9465" width="12" bestFit="1" customWidth="1"/>
    <col min="9466" max="9467" width="12.85546875" bestFit="1" customWidth="1"/>
    <col min="9468" max="9468" width="12" bestFit="1" customWidth="1"/>
    <col min="9469" max="9469" width="12.28515625" bestFit="1" customWidth="1"/>
    <col min="9470" max="9470" width="12" bestFit="1" customWidth="1"/>
    <col min="9472" max="9472" width="12" bestFit="1" customWidth="1"/>
    <col min="9474" max="9474" width="12" bestFit="1" customWidth="1"/>
    <col min="9717" max="9717" width="20" bestFit="1" customWidth="1"/>
    <col min="9718" max="9719" width="12" bestFit="1" customWidth="1"/>
    <col min="9720" max="9720" width="12.85546875" bestFit="1" customWidth="1"/>
    <col min="9721" max="9721" width="12" bestFit="1" customWidth="1"/>
    <col min="9722" max="9723" width="12.85546875" bestFit="1" customWidth="1"/>
    <col min="9724" max="9724" width="12" bestFit="1" customWidth="1"/>
    <col min="9725" max="9725" width="12.28515625" bestFit="1" customWidth="1"/>
    <col min="9726" max="9726" width="12" bestFit="1" customWidth="1"/>
    <col min="9728" max="9728" width="12" bestFit="1" customWidth="1"/>
    <col min="9730" max="9730" width="12" bestFit="1" customWidth="1"/>
    <col min="9973" max="9973" width="20" bestFit="1" customWidth="1"/>
    <col min="9974" max="9975" width="12" bestFit="1" customWidth="1"/>
    <col min="9976" max="9976" width="12.85546875" bestFit="1" customWidth="1"/>
    <col min="9977" max="9977" width="12" bestFit="1" customWidth="1"/>
    <col min="9978" max="9979" width="12.85546875" bestFit="1" customWidth="1"/>
    <col min="9980" max="9980" width="12" bestFit="1" customWidth="1"/>
    <col min="9981" max="9981" width="12.28515625" bestFit="1" customWidth="1"/>
    <col min="9982" max="9982" width="12" bestFit="1" customWidth="1"/>
    <col min="9984" max="9984" width="12" bestFit="1" customWidth="1"/>
    <col min="9986" max="9986" width="12" bestFit="1" customWidth="1"/>
    <col min="10229" max="10229" width="20" bestFit="1" customWidth="1"/>
    <col min="10230" max="10231" width="12" bestFit="1" customWidth="1"/>
    <col min="10232" max="10232" width="12.85546875" bestFit="1" customWidth="1"/>
    <col min="10233" max="10233" width="12" bestFit="1" customWidth="1"/>
    <col min="10234" max="10235" width="12.85546875" bestFit="1" customWidth="1"/>
    <col min="10236" max="10236" width="12" bestFit="1" customWidth="1"/>
    <col min="10237" max="10237" width="12.28515625" bestFit="1" customWidth="1"/>
    <col min="10238" max="10238" width="12" bestFit="1" customWidth="1"/>
    <col min="10240" max="10240" width="12" bestFit="1" customWidth="1"/>
    <col min="10242" max="10242" width="12" bestFit="1" customWidth="1"/>
    <col min="10485" max="10485" width="20" bestFit="1" customWidth="1"/>
    <col min="10486" max="10487" width="12" bestFit="1" customWidth="1"/>
    <col min="10488" max="10488" width="12.85546875" bestFit="1" customWidth="1"/>
    <col min="10489" max="10489" width="12" bestFit="1" customWidth="1"/>
    <col min="10490" max="10491" width="12.85546875" bestFit="1" customWidth="1"/>
    <col min="10492" max="10492" width="12" bestFit="1" customWidth="1"/>
    <col min="10493" max="10493" width="12.28515625" bestFit="1" customWidth="1"/>
    <col min="10494" max="10494" width="12" bestFit="1" customWidth="1"/>
    <col min="10496" max="10496" width="12" bestFit="1" customWidth="1"/>
    <col min="10498" max="10498" width="12" bestFit="1" customWidth="1"/>
    <col min="10741" max="10741" width="20" bestFit="1" customWidth="1"/>
    <col min="10742" max="10743" width="12" bestFit="1" customWidth="1"/>
    <col min="10744" max="10744" width="12.85546875" bestFit="1" customWidth="1"/>
    <col min="10745" max="10745" width="12" bestFit="1" customWidth="1"/>
    <col min="10746" max="10747" width="12.85546875" bestFit="1" customWidth="1"/>
    <col min="10748" max="10748" width="12" bestFit="1" customWidth="1"/>
    <col min="10749" max="10749" width="12.28515625" bestFit="1" customWidth="1"/>
    <col min="10750" max="10750" width="12" bestFit="1" customWidth="1"/>
    <col min="10752" max="10752" width="12" bestFit="1" customWidth="1"/>
    <col min="10754" max="10754" width="12" bestFit="1" customWidth="1"/>
    <col min="10997" max="10997" width="20" bestFit="1" customWidth="1"/>
    <col min="10998" max="10999" width="12" bestFit="1" customWidth="1"/>
    <col min="11000" max="11000" width="12.85546875" bestFit="1" customWidth="1"/>
    <col min="11001" max="11001" width="12" bestFit="1" customWidth="1"/>
    <col min="11002" max="11003" width="12.85546875" bestFit="1" customWidth="1"/>
    <col min="11004" max="11004" width="12" bestFit="1" customWidth="1"/>
    <col min="11005" max="11005" width="12.28515625" bestFit="1" customWidth="1"/>
    <col min="11006" max="11006" width="12" bestFit="1" customWidth="1"/>
    <col min="11008" max="11008" width="12" bestFit="1" customWidth="1"/>
    <col min="11010" max="11010" width="12" bestFit="1" customWidth="1"/>
    <col min="11253" max="11253" width="20" bestFit="1" customWidth="1"/>
    <col min="11254" max="11255" width="12" bestFit="1" customWidth="1"/>
    <col min="11256" max="11256" width="12.85546875" bestFit="1" customWidth="1"/>
    <col min="11257" max="11257" width="12" bestFit="1" customWidth="1"/>
    <col min="11258" max="11259" width="12.85546875" bestFit="1" customWidth="1"/>
    <col min="11260" max="11260" width="12" bestFit="1" customWidth="1"/>
    <col min="11261" max="11261" width="12.28515625" bestFit="1" customWidth="1"/>
    <col min="11262" max="11262" width="12" bestFit="1" customWidth="1"/>
    <col min="11264" max="11264" width="12" bestFit="1" customWidth="1"/>
    <col min="11266" max="11266" width="12" bestFit="1" customWidth="1"/>
    <col min="11509" max="11509" width="20" bestFit="1" customWidth="1"/>
    <col min="11510" max="11511" width="12" bestFit="1" customWidth="1"/>
    <col min="11512" max="11512" width="12.85546875" bestFit="1" customWidth="1"/>
    <col min="11513" max="11513" width="12" bestFit="1" customWidth="1"/>
    <col min="11514" max="11515" width="12.85546875" bestFit="1" customWidth="1"/>
    <col min="11516" max="11516" width="12" bestFit="1" customWidth="1"/>
    <col min="11517" max="11517" width="12.28515625" bestFit="1" customWidth="1"/>
    <col min="11518" max="11518" width="12" bestFit="1" customWidth="1"/>
    <col min="11520" max="11520" width="12" bestFit="1" customWidth="1"/>
    <col min="11522" max="11522" width="12" bestFit="1" customWidth="1"/>
    <col min="11765" max="11765" width="20" bestFit="1" customWidth="1"/>
    <col min="11766" max="11767" width="12" bestFit="1" customWidth="1"/>
    <col min="11768" max="11768" width="12.85546875" bestFit="1" customWidth="1"/>
    <col min="11769" max="11769" width="12" bestFit="1" customWidth="1"/>
    <col min="11770" max="11771" width="12.85546875" bestFit="1" customWidth="1"/>
    <col min="11772" max="11772" width="12" bestFit="1" customWidth="1"/>
    <col min="11773" max="11773" width="12.28515625" bestFit="1" customWidth="1"/>
    <col min="11774" max="11774" width="12" bestFit="1" customWidth="1"/>
    <col min="11776" max="11776" width="12" bestFit="1" customWidth="1"/>
    <col min="11778" max="11778" width="12" bestFit="1" customWidth="1"/>
    <col min="12021" max="12021" width="20" bestFit="1" customWidth="1"/>
    <col min="12022" max="12023" width="12" bestFit="1" customWidth="1"/>
    <col min="12024" max="12024" width="12.85546875" bestFit="1" customWidth="1"/>
    <col min="12025" max="12025" width="12" bestFit="1" customWidth="1"/>
    <col min="12026" max="12027" width="12.85546875" bestFit="1" customWidth="1"/>
    <col min="12028" max="12028" width="12" bestFit="1" customWidth="1"/>
    <col min="12029" max="12029" width="12.28515625" bestFit="1" customWidth="1"/>
    <col min="12030" max="12030" width="12" bestFit="1" customWidth="1"/>
    <col min="12032" max="12032" width="12" bestFit="1" customWidth="1"/>
    <col min="12034" max="12034" width="12" bestFit="1" customWidth="1"/>
    <col min="12277" max="12277" width="20" bestFit="1" customWidth="1"/>
    <col min="12278" max="12279" width="12" bestFit="1" customWidth="1"/>
    <col min="12280" max="12280" width="12.85546875" bestFit="1" customWidth="1"/>
    <col min="12281" max="12281" width="12" bestFit="1" customWidth="1"/>
    <col min="12282" max="12283" width="12.85546875" bestFit="1" customWidth="1"/>
    <col min="12284" max="12284" width="12" bestFit="1" customWidth="1"/>
    <col min="12285" max="12285" width="12.28515625" bestFit="1" customWidth="1"/>
    <col min="12286" max="12286" width="12" bestFit="1" customWidth="1"/>
    <col min="12288" max="12288" width="12" bestFit="1" customWidth="1"/>
    <col min="12290" max="12290" width="12" bestFit="1" customWidth="1"/>
    <col min="12533" max="12533" width="20" bestFit="1" customWidth="1"/>
    <col min="12534" max="12535" width="12" bestFit="1" customWidth="1"/>
    <col min="12536" max="12536" width="12.85546875" bestFit="1" customWidth="1"/>
    <col min="12537" max="12537" width="12" bestFit="1" customWidth="1"/>
    <col min="12538" max="12539" width="12.85546875" bestFit="1" customWidth="1"/>
    <col min="12540" max="12540" width="12" bestFit="1" customWidth="1"/>
    <col min="12541" max="12541" width="12.28515625" bestFit="1" customWidth="1"/>
    <col min="12542" max="12542" width="12" bestFit="1" customWidth="1"/>
    <col min="12544" max="12544" width="12" bestFit="1" customWidth="1"/>
    <col min="12546" max="12546" width="12" bestFit="1" customWidth="1"/>
    <col min="12789" max="12789" width="20" bestFit="1" customWidth="1"/>
    <col min="12790" max="12791" width="12" bestFit="1" customWidth="1"/>
    <col min="12792" max="12792" width="12.85546875" bestFit="1" customWidth="1"/>
    <col min="12793" max="12793" width="12" bestFit="1" customWidth="1"/>
    <col min="12794" max="12795" width="12.85546875" bestFit="1" customWidth="1"/>
    <col min="12796" max="12796" width="12" bestFit="1" customWidth="1"/>
    <col min="12797" max="12797" width="12.28515625" bestFit="1" customWidth="1"/>
    <col min="12798" max="12798" width="12" bestFit="1" customWidth="1"/>
    <col min="12800" max="12800" width="12" bestFit="1" customWidth="1"/>
    <col min="12802" max="12802" width="12" bestFit="1" customWidth="1"/>
    <col min="13045" max="13045" width="20" bestFit="1" customWidth="1"/>
    <col min="13046" max="13047" width="12" bestFit="1" customWidth="1"/>
    <col min="13048" max="13048" width="12.85546875" bestFit="1" customWidth="1"/>
    <col min="13049" max="13049" width="12" bestFit="1" customWidth="1"/>
    <col min="13050" max="13051" width="12.85546875" bestFit="1" customWidth="1"/>
    <col min="13052" max="13052" width="12" bestFit="1" customWidth="1"/>
    <col min="13053" max="13053" width="12.28515625" bestFit="1" customWidth="1"/>
    <col min="13054" max="13054" width="12" bestFit="1" customWidth="1"/>
    <col min="13056" max="13056" width="12" bestFit="1" customWidth="1"/>
    <col min="13058" max="13058" width="12" bestFit="1" customWidth="1"/>
    <col min="13301" max="13301" width="20" bestFit="1" customWidth="1"/>
    <col min="13302" max="13303" width="12" bestFit="1" customWidth="1"/>
    <col min="13304" max="13304" width="12.85546875" bestFit="1" customWidth="1"/>
    <col min="13305" max="13305" width="12" bestFit="1" customWidth="1"/>
    <col min="13306" max="13307" width="12.85546875" bestFit="1" customWidth="1"/>
    <col min="13308" max="13308" width="12" bestFit="1" customWidth="1"/>
    <col min="13309" max="13309" width="12.28515625" bestFit="1" customWidth="1"/>
    <col min="13310" max="13310" width="12" bestFit="1" customWidth="1"/>
    <col min="13312" max="13312" width="12" bestFit="1" customWidth="1"/>
    <col min="13314" max="13314" width="12" bestFit="1" customWidth="1"/>
    <col min="13557" max="13557" width="20" bestFit="1" customWidth="1"/>
    <col min="13558" max="13559" width="12" bestFit="1" customWidth="1"/>
    <col min="13560" max="13560" width="12.85546875" bestFit="1" customWidth="1"/>
    <col min="13561" max="13561" width="12" bestFit="1" customWidth="1"/>
    <col min="13562" max="13563" width="12.85546875" bestFit="1" customWidth="1"/>
    <col min="13564" max="13564" width="12" bestFit="1" customWidth="1"/>
    <col min="13565" max="13565" width="12.28515625" bestFit="1" customWidth="1"/>
    <col min="13566" max="13566" width="12" bestFit="1" customWidth="1"/>
    <col min="13568" max="13568" width="12" bestFit="1" customWidth="1"/>
    <col min="13570" max="13570" width="12" bestFit="1" customWidth="1"/>
    <col min="13813" max="13813" width="20" bestFit="1" customWidth="1"/>
    <col min="13814" max="13815" width="12" bestFit="1" customWidth="1"/>
    <col min="13816" max="13816" width="12.85546875" bestFit="1" customWidth="1"/>
    <col min="13817" max="13817" width="12" bestFit="1" customWidth="1"/>
    <col min="13818" max="13819" width="12.85546875" bestFit="1" customWidth="1"/>
    <col min="13820" max="13820" width="12" bestFit="1" customWidth="1"/>
    <col min="13821" max="13821" width="12.28515625" bestFit="1" customWidth="1"/>
    <col min="13822" max="13822" width="12" bestFit="1" customWidth="1"/>
    <col min="13824" max="13824" width="12" bestFit="1" customWidth="1"/>
    <col min="13826" max="13826" width="12" bestFit="1" customWidth="1"/>
    <col min="14069" max="14069" width="20" bestFit="1" customWidth="1"/>
    <col min="14070" max="14071" width="12" bestFit="1" customWidth="1"/>
    <col min="14072" max="14072" width="12.85546875" bestFit="1" customWidth="1"/>
    <col min="14073" max="14073" width="12" bestFit="1" customWidth="1"/>
    <col min="14074" max="14075" width="12.85546875" bestFit="1" customWidth="1"/>
    <col min="14076" max="14076" width="12" bestFit="1" customWidth="1"/>
    <col min="14077" max="14077" width="12.28515625" bestFit="1" customWidth="1"/>
    <col min="14078" max="14078" width="12" bestFit="1" customWidth="1"/>
    <col min="14080" max="14080" width="12" bestFit="1" customWidth="1"/>
    <col min="14082" max="14082" width="12" bestFit="1" customWidth="1"/>
    <col min="14325" max="14325" width="20" bestFit="1" customWidth="1"/>
    <col min="14326" max="14327" width="12" bestFit="1" customWidth="1"/>
    <col min="14328" max="14328" width="12.85546875" bestFit="1" customWidth="1"/>
    <col min="14329" max="14329" width="12" bestFit="1" customWidth="1"/>
    <col min="14330" max="14331" width="12.85546875" bestFit="1" customWidth="1"/>
    <col min="14332" max="14332" width="12" bestFit="1" customWidth="1"/>
    <col min="14333" max="14333" width="12.28515625" bestFit="1" customWidth="1"/>
    <col min="14334" max="14334" width="12" bestFit="1" customWidth="1"/>
    <col min="14336" max="14336" width="12" bestFit="1" customWidth="1"/>
    <col min="14338" max="14338" width="12" bestFit="1" customWidth="1"/>
    <col min="14581" max="14581" width="20" bestFit="1" customWidth="1"/>
    <col min="14582" max="14583" width="12" bestFit="1" customWidth="1"/>
    <col min="14584" max="14584" width="12.85546875" bestFit="1" customWidth="1"/>
    <col min="14585" max="14585" width="12" bestFit="1" customWidth="1"/>
    <col min="14586" max="14587" width="12.85546875" bestFit="1" customWidth="1"/>
    <col min="14588" max="14588" width="12" bestFit="1" customWidth="1"/>
    <col min="14589" max="14589" width="12.28515625" bestFit="1" customWidth="1"/>
    <col min="14590" max="14590" width="12" bestFit="1" customWidth="1"/>
    <col min="14592" max="14592" width="12" bestFit="1" customWidth="1"/>
    <col min="14594" max="14594" width="12" bestFit="1" customWidth="1"/>
    <col min="14837" max="14837" width="20" bestFit="1" customWidth="1"/>
    <col min="14838" max="14839" width="12" bestFit="1" customWidth="1"/>
    <col min="14840" max="14840" width="12.85546875" bestFit="1" customWidth="1"/>
    <col min="14841" max="14841" width="12" bestFit="1" customWidth="1"/>
    <col min="14842" max="14843" width="12.85546875" bestFit="1" customWidth="1"/>
    <col min="14844" max="14844" width="12" bestFit="1" customWidth="1"/>
    <col min="14845" max="14845" width="12.28515625" bestFit="1" customWidth="1"/>
    <col min="14846" max="14846" width="12" bestFit="1" customWidth="1"/>
    <col min="14848" max="14848" width="12" bestFit="1" customWidth="1"/>
    <col min="14850" max="14850" width="12" bestFit="1" customWidth="1"/>
    <col min="15093" max="15093" width="20" bestFit="1" customWidth="1"/>
    <col min="15094" max="15095" width="12" bestFit="1" customWidth="1"/>
    <col min="15096" max="15096" width="12.85546875" bestFit="1" customWidth="1"/>
    <col min="15097" max="15097" width="12" bestFit="1" customWidth="1"/>
    <col min="15098" max="15099" width="12.85546875" bestFit="1" customWidth="1"/>
    <col min="15100" max="15100" width="12" bestFit="1" customWidth="1"/>
    <col min="15101" max="15101" width="12.28515625" bestFit="1" customWidth="1"/>
    <col min="15102" max="15102" width="12" bestFit="1" customWidth="1"/>
    <col min="15104" max="15104" width="12" bestFit="1" customWidth="1"/>
    <col min="15106" max="15106" width="12" bestFit="1" customWidth="1"/>
    <col min="15349" max="15349" width="20" bestFit="1" customWidth="1"/>
    <col min="15350" max="15351" width="12" bestFit="1" customWidth="1"/>
    <col min="15352" max="15352" width="12.85546875" bestFit="1" customWidth="1"/>
    <col min="15353" max="15353" width="12" bestFit="1" customWidth="1"/>
    <col min="15354" max="15355" width="12.85546875" bestFit="1" customWidth="1"/>
    <col min="15356" max="15356" width="12" bestFit="1" customWidth="1"/>
    <col min="15357" max="15357" width="12.28515625" bestFit="1" customWidth="1"/>
    <col min="15358" max="15358" width="12" bestFit="1" customWidth="1"/>
    <col min="15360" max="15360" width="12" bestFit="1" customWidth="1"/>
    <col min="15362" max="15362" width="12" bestFit="1" customWidth="1"/>
    <col min="15605" max="15605" width="20" bestFit="1" customWidth="1"/>
    <col min="15606" max="15607" width="12" bestFit="1" customWidth="1"/>
    <col min="15608" max="15608" width="12.85546875" bestFit="1" customWidth="1"/>
    <col min="15609" max="15609" width="12" bestFit="1" customWidth="1"/>
    <col min="15610" max="15611" width="12.85546875" bestFit="1" customWidth="1"/>
    <col min="15612" max="15612" width="12" bestFit="1" customWidth="1"/>
    <col min="15613" max="15613" width="12.28515625" bestFit="1" customWidth="1"/>
    <col min="15614" max="15614" width="12" bestFit="1" customWidth="1"/>
    <col min="15616" max="15616" width="12" bestFit="1" customWidth="1"/>
    <col min="15618" max="15618" width="12" bestFit="1" customWidth="1"/>
    <col min="15861" max="15861" width="20" bestFit="1" customWidth="1"/>
    <col min="15862" max="15863" width="12" bestFit="1" customWidth="1"/>
    <col min="15864" max="15864" width="12.85546875" bestFit="1" customWidth="1"/>
    <col min="15865" max="15865" width="12" bestFit="1" customWidth="1"/>
    <col min="15866" max="15867" width="12.85546875" bestFit="1" customWidth="1"/>
    <col min="15868" max="15868" width="12" bestFit="1" customWidth="1"/>
    <col min="15869" max="15869" width="12.28515625" bestFit="1" customWidth="1"/>
    <col min="15870" max="15870" width="12" bestFit="1" customWidth="1"/>
    <col min="15872" max="15872" width="12" bestFit="1" customWidth="1"/>
    <col min="15874" max="15874" width="12" bestFit="1" customWidth="1"/>
    <col min="16117" max="16117" width="20" bestFit="1" customWidth="1"/>
    <col min="16118" max="16119" width="12" bestFit="1" customWidth="1"/>
    <col min="16120" max="16120" width="12.85546875" bestFit="1" customWidth="1"/>
    <col min="16121" max="16121" width="12" bestFit="1" customWidth="1"/>
    <col min="16122" max="16123" width="12.85546875" bestFit="1" customWidth="1"/>
    <col min="16124" max="16124" width="12" bestFit="1" customWidth="1"/>
    <col min="16125" max="16125" width="12.28515625" bestFit="1" customWidth="1"/>
    <col min="16126" max="16126" width="12" bestFit="1" customWidth="1"/>
    <col min="16128" max="16128" width="12" bestFit="1" customWidth="1"/>
    <col min="16130" max="16130" width="12" bestFit="1" customWidth="1"/>
  </cols>
  <sheetData>
    <row r="2" spans="1:17" ht="30" customHeight="1" x14ac:dyDescent="0.25">
      <c r="A2" s="29" t="s">
        <v>33</v>
      </c>
      <c r="B2" s="30" t="s">
        <v>34</v>
      </c>
      <c r="C2" s="31"/>
      <c r="D2" s="31"/>
      <c r="E2" s="17"/>
    </row>
    <row r="3" spans="1:17" x14ac:dyDescent="0.25">
      <c r="A3" s="17"/>
      <c r="B3" s="20"/>
      <c r="C3" s="19"/>
      <c r="D3" s="19"/>
      <c r="E3" s="17"/>
    </row>
    <row r="4" spans="1:17" x14ac:dyDescent="0.25">
      <c r="A4" s="17"/>
      <c r="B4" s="20"/>
      <c r="C4" s="19"/>
      <c r="D4" s="19"/>
      <c r="E4" s="17"/>
    </row>
    <row r="5" spans="1:17" x14ac:dyDescent="0.25">
      <c r="A5" s="17"/>
      <c r="B5" s="21" t="s">
        <v>21</v>
      </c>
      <c r="C5" s="48" t="s">
        <v>45</v>
      </c>
      <c r="D5" s="19"/>
      <c r="E5" s="17"/>
    </row>
    <row r="6" spans="1:17" x14ac:dyDescent="0.25">
      <c r="A6" s="17"/>
      <c r="B6" s="75" t="s">
        <v>24</v>
      </c>
      <c r="C6" s="75"/>
      <c r="D6" s="22" t="s">
        <v>38</v>
      </c>
      <c r="E6" s="17"/>
    </row>
    <row r="7" spans="1:17" x14ac:dyDescent="0.25">
      <c r="A7" s="17"/>
      <c r="B7" s="75" t="s">
        <v>23</v>
      </c>
      <c r="C7" s="75"/>
      <c r="D7" s="19">
        <v>103066</v>
      </c>
      <c r="E7" s="27" t="s">
        <v>25</v>
      </c>
    </row>
    <row r="8" spans="1:17" x14ac:dyDescent="0.25">
      <c r="A8" s="17"/>
      <c r="B8" s="75" t="s">
        <v>22</v>
      </c>
      <c r="C8" s="75"/>
      <c r="D8" s="19">
        <v>103066</v>
      </c>
      <c r="E8" s="27" t="s">
        <v>25</v>
      </c>
    </row>
    <row r="9" spans="1:17" x14ac:dyDescent="0.25">
      <c r="A9" s="17"/>
      <c r="B9" s="75" t="s">
        <v>30</v>
      </c>
      <c r="C9" s="75"/>
      <c r="D9" s="50">
        <v>22612</v>
      </c>
      <c r="E9" s="27" t="s">
        <v>20</v>
      </c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5"/>
      <c r="L12" s="5"/>
      <c r="M12" s="5"/>
      <c r="N12" s="3"/>
      <c r="O12" s="1"/>
      <c r="P12" s="2"/>
    </row>
    <row r="13" spans="1:17" x14ac:dyDescent="0.25">
      <c r="A13" s="1"/>
      <c r="B13" s="3"/>
      <c r="C13" s="76" t="s">
        <v>1</v>
      </c>
      <c r="D13" s="33" t="s">
        <v>4</v>
      </c>
      <c r="E13" s="73" t="s">
        <v>5</v>
      </c>
      <c r="F13" s="74"/>
      <c r="G13" s="74"/>
      <c r="H13" s="33" t="s">
        <v>6</v>
      </c>
      <c r="I13" s="34" t="s">
        <v>2</v>
      </c>
      <c r="J13" s="35" t="s">
        <v>7</v>
      </c>
      <c r="K13" s="8"/>
      <c r="L13" s="8"/>
      <c r="M13" s="8"/>
      <c r="N13" s="3"/>
      <c r="O13" s="1"/>
      <c r="P13" s="2"/>
    </row>
    <row r="14" spans="1:17" x14ac:dyDescent="0.25">
      <c r="A14" s="32"/>
      <c r="B14" s="10"/>
      <c r="C14" s="76"/>
      <c r="D14" s="36" t="s">
        <v>2</v>
      </c>
      <c r="E14" s="36">
        <v>1</v>
      </c>
      <c r="F14" s="36">
        <v>2</v>
      </c>
      <c r="G14" s="36">
        <v>3</v>
      </c>
      <c r="H14" s="36" t="s">
        <v>2</v>
      </c>
      <c r="I14" s="34" t="s">
        <v>8</v>
      </c>
      <c r="J14" s="34" t="s">
        <v>8</v>
      </c>
      <c r="K14" s="9"/>
      <c r="L14" s="9"/>
      <c r="M14" s="9"/>
      <c r="N14" s="1"/>
      <c r="O14" s="10"/>
      <c r="P14" s="1"/>
    </row>
    <row r="15" spans="1:17" ht="26.25" customHeight="1" x14ac:dyDescent="0.25">
      <c r="A15" s="37" t="s">
        <v>35</v>
      </c>
      <c r="B15" s="37" t="s">
        <v>36</v>
      </c>
      <c r="C15" s="37" t="s">
        <v>0</v>
      </c>
      <c r="D15" s="4" t="s">
        <v>3</v>
      </c>
      <c r="E15" s="4" t="s">
        <v>9</v>
      </c>
      <c r="F15" s="4" t="s">
        <v>9</v>
      </c>
      <c r="G15" s="4" t="s">
        <v>9</v>
      </c>
      <c r="H15" s="4" t="s">
        <v>10</v>
      </c>
      <c r="I15" s="42" t="s">
        <v>11</v>
      </c>
      <c r="J15" s="42" t="s">
        <v>11</v>
      </c>
      <c r="K15" s="5"/>
      <c r="L15" s="5"/>
      <c r="M15" s="5"/>
      <c r="O15" s="1"/>
      <c r="P15" s="1"/>
      <c r="Q15" s="12"/>
    </row>
    <row r="16" spans="1:17" x14ac:dyDescent="0.25">
      <c r="A16" s="40" t="s">
        <v>32</v>
      </c>
      <c r="B16" s="43">
        <f>D8</f>
        <v>103066</v>
      </c>
      <c r="C16" s="44" t="s">
        <v>39</v>
      </c>
      <c r="D16" s="41">
        <f>$D$9*B16/D8</f>
        <v>22612</v>
      </c>
      <c r="E16" s="13">
        <v>0.1</v>
      </c>
      <c r="F16" s="13">
        <v>0.6</v>
      </c>
      <c r="G16" s="38">
        <v>0.1</v>
      </c>
      <c r="H16" s="39">
        <f>(1-E16-F16-G16)*D16</f>
        <v>4522.4000000000005</v>
      </c>
      <c r="I16" s="49">
        <f>H16/B16</f>
        <v>4.3878679680981122E-2</v>
      </c>
      <c r="J16" s="41" t="s">
        <v>31</v>
      </c>
      <c r="K16" s="5"/>
      <c r="L16" s="5"/>
      <c r="M16" s="5"/>
      <c r="N16" s="1"/>
      <c r="O16" s="1"/>
      <c r="P16" s="1"/>
    </row>
    <row r="17" spans="1:16" x14ac:dyDescent="0.25">
      <c r="A17" s="7"/>
      <c r="B17" s="5"/>
      <c r="C17" s="2"/>
      <c r="D17" s="45"/>
      <c r="E17" s="46"/>
      <c r="F17" s="46"/>
      <c r="G17" s="47"/>
      <c r="H17" s="45"/>
      <c r="I17" s="3"/>
      <c r="J17" s="5"/>
      <c r="K17" s="5"/>
      <c r="L17" s="5"/>
      <c r="M17" s="5"/>
      <c r="N17" s="1"/>
      <c r="O17" s="1"/>
      <c r="P17" s="1"/>
    </row>
    <row r="18" spans="1:16" x14ac:dyDescent="0.25">
      <c r="A18" s="7"/>
      <c r="B18" s="5"/>
      <c r="C18" s="2"/>
      <c r="D18" s="45"/>
      <c r="E18" s="46"/>
      <c r="F18" s="46"/>
      <c r="G18" s="47"/>
      <c r="H18" s="45"/>
      <c r="I18" s="3"/>
      <c r="J18" s="5"/>
      <c r="K18" s="5"/>
      <c r="L18" s="5"/>
      <c r="M18" s="5"/>
      <c r="N18" s="1"/>
      <c r="O18" s="1"/>
      <c r="P18" s="1"/>
    </row>
    <row r="19" spans="1:16" ht="15.75" thickBot="1" x14ac:dyDescent="0.3">
      <c r="A19" s="7"/>
      <c r="B19" s="5"/>
      <c r="C19" s="2"/>
      <c r="D19" s="45"/>
      <c r="E19" s="46"/>
      <c r="F19" s="46"/>
      <c r="G19" s="47"/>
      <c r="H19" s="45"/>
      <c r="I19" s="3"/>
      <c r="J19" s="5"/>
      <c r="K19" s="5"/>
      <c r="L19" s="5"/>
      <c r="M19" s="5"/>
      <c r="N19" s="1"/>
      <c r="O19" s="1"/>
      <c r="P19" s="1"/>
    </row>
    <row r="20" spans="1:16" x14ac:dyDescent="0.25">
      <c r="A20" s="14" t="s">
        <v>12</v>
      </c>
      <c r="B20" s="15"/>
      <c r="C20" s="15"/>
      <c r="D20" s="15"/>
      <c r="E20" s="15"/>
      <c r="F20" s="15"/>
      <c r="G20" s="15"/>
      <c r="H20" s="15"/>
      <c r="I20" s="15"/>
      <c r="J20" s="11"/>
      <c r="K20" s="5"/>
      <c r="L20" s="5"/>
      <c r="M20" s="5"/>
      <c r="N20" s="3"/>
      <c r="O20" s="1"/>
      <c r="P20" s="2"/>
    </row>
    <row r="21" spans="1:16" x14ac:dyDescent="0.25">
      <c r="A21" s="61" t="s">
        <v>13</v>
      </c>
      <c r="B21" s="62"/>
      <c r="C21" s="62"/>
      <c r="D21" s="62"/>
      <c r="E21" s="62"/>
      <c r="F21" s="62"/>
      <c r="G21" s="62"/>
      <c r="H21" s="62"/>
      <c r="I21" s="62"/>
      <c r="J21" s="63"/>
      <c r="K21" s="5"/>
      <c r="L21" s="5"/>
      <c r="M21" s="3"/>
      <c r="N21" s="1"/>
      <c r="O21" s="2"/>
    </row>
    <row r="22" spans="1:16" x14ac:dyDescent="0.25">
      <c r="A22" s="61" t="s">
        <v>41</v>
      </c>
      <c r="B22" s="62"/>
      <c r="C22" s="62"/>
      <c r="D22" s="62"/>
      <c r="E22" s="62"/>
      <c r="F22" s="62"/>
      <c r="G22" s="62"/>
      <c r="H22" s="62"/>
      <c r="I22" s="62"/>
      <c r="J22" s="63"/>
      <c r="K22" s="1"/>
      <c r="L22" s="2"/>
    </row>
    <row r="23" spans="1:16" ht="15.75" thickBot="1" x14ac:dyDescent="0.3">
      <c r="A23" s="64" t="s">
        <v>37</v>
      </c>
      <c r="B23" s="65"/>
      <c r="C23" s="65"/>
      <c r="D23" s="65"/>
      <c r="E23" s="65"/>
      <c r="F23" s="65"/>
      <c r="G23" s="65"/>
      <c r="H23" s="65"/>
      <c r="I23" s="65"/>
      <c r="J23" s="66"/>
      <c r="K23" s="1"/>
      <c r="L23" s="2"/>
    </row>
    <row r="24" spans="1:16" x14ac:dyDescent="0.25">
      <c r="A24" s="14" t="s">
        <v>14</v>
      </c>
      <c r="B24" s="15"/>
      <c r="C24" s="15"/>
      <c r="D24" s="15"/>
      <c r="E24" s="15"/>
      <c r="F24" s="15"/>
      <c r="G24" s="15"/>
      <c r="H24" s="15"/>
      <c r="I24" s="16"/>
      <c r="J24" s="6"/>
      <c r="K24" s="1"/>
      <c r="L24" s="2"/>
    </row>
    <row r="25" spans="1:16" x14ac:dyDescent="0.25">
      <c r="A25" s="67" t="s">
        <v>15</v>
      </c>
      <c r="B25" s="68"/>
      <c r="C25" s="68"/>
      <c r="D25" s="68"/>
      <c r="E25" s="68"/>
      <c r="F25" s="68"/>
      <c r="G25" s="68"/>
      <c r="H25" s="68"/>
      <c r="I25" s="68"/>
      <c r="J25" s="69"/>
      <c r="K25" s="1"/>
      <c r="L25" s="2"/>
    </row>
    <row r="26" spans="1:16" ht="15.75" thickBot="1" x14ac:dyDescent="0.3">
      <c r="A26" s="70" t="s">
        <v>16</v>
      </c>
      <c r="B26" s="71"/>
      <c r="C26" s="71"/>
      <c r="D26" s="71"/>
      <c r="E26" s="71"/>
      <c r="F26" s="71"/>
      <c r="G26" s="71"/>
      <c r="H26" s="71"/>
      <c r="I26" s="71"/>
      <c r="J26" s="72"/>
      <c r="K26" s="1"/>
      <c r="L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11">
    <mergeCell ref="E13:G13"/>
    <mergeCell ref="B6:C6"/>
    <mergeCell ref="B7:C7"/>
    <mergeCell ref="B8:C8"/>
    <mergeCell ref="B9:C9"/>
    <mergeCell ref="C13:C14"/>
    <mergeCell ref="A21:J21"/>
    <mergeCell ref="A22:J22"/>
    <mergeCell ref="A23:J23"/>
    <mergeCell ref="A25:J25"/>
    <mergeCell ref="A26:J26"/>
  </mergeCells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MTD24</vt:lpstr>
      <vt:lpstr>MTD25</vt:lpstr>
      <vt:lpstr>'MTD24'!Área_de_Impressão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JCorreia</dc:creator>
  <cp:lastModifiedBy>Magda Miranda</cp:lastModifiedBy>
  <cp:lastPrinted>2024-06-25T16:06:58Z</cp:lastPrinted>
  <dcterms:created xsi:type="dcterms:W3CDTF">2022-04-27T15:04:24Z</dcterms:created>
  <dcterms:modified xsi:type="dcterms:W3CDTF">2026-05-19T08:30:11Z</dcterms:modified>
</cp:coreProperties>
</file>