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amkor-my.sharepoint.com/personal/ana_perdigao_amkor_com/Documents/Processo LA - LI 2024/Processos Licenciamento Efetuados/3o COVS 350 ton + edf 16/2. Siliamb/2025.10.31_PEA/Docs a submeter/"/>
    </mc:Choice>
  </mc:AlternateContent>
  <xr:revisionPtr revIDLastSave="213" documentId="13_ncr:1_{70FB3FB6-3EB4-49CA-96BB-524AF56DCCAA}" xr6:coauthVersionLast="47" xr6:coauthVersionMax="47" xr10:uidLastSave="{2237364C-138C-4FA0-92EA-DC41A6F3C954}"/>
  <bookViews>
    <workbookView xWindow="-120" yWindow="-120" windowWidth="29040" windowHeight="15720" xr2:uid="{00000000-000D-0000-FFFF-FFFF00000000}"/>
  </bookViews>
  <sheets>
    <sheet name="Folha1" sheetId="1" r:id="rId1"/>
  </sheets>
  <definedNames>
    <definedName name="_xlnm._FilterDatabase" localSheetId="0" hidden="1">Folha1!$B$5:$X$66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4" i="1" l="1"/>
  <c r="F43" i="1"/>
  <c r="H59" i="1" l="1"/>
</calcChain>
</file>

<file path=xl/sharedStrings.xml><?xml version="1.0" encoding="utf-8"?>
<sst xmlns="http://schemas.openxmlformats.org/spreadsheetml/2006/main" count="1182" uniqueCount="327">
  <si>
    <t>Nº</t>
  </si>
  <si>
    <t>Modo potencial de emissão [1]</t>
  </si>
  <si>
    <t>Tipo de substância / Utilização [3]</t>
  </si>
  <si>
    <t>Local de utilização / produção [4]</t>
  </si>
  <si>
    <t>Un</t>
  </si>
  <si>
    <t>Capacidade de Armazenamento [6]</t>
  </si>
  <si>
    <t>Data da Ficha de dados de Segurança [7]</t>
  </si>
  <si>
    <t xml:space="preserve">Classificação da substância / mistura / resíduo / água residual 
[9] </t>
  </si>
  <si>
    <t>Estado físico / Modo de apresentação
[10]</t>
  </si>
  <si>
    <t>Densidade (g/cm3)
[11]</t>
  </si>
  <si>
    <t>Solubilidade em água
[12]</t>
  </si>
  <si>
    <t>Toxicidade
[13]</t>
  </si>
  <si>
    <t>Persistência e biodegradabilidade
[14]</t>
  </si>
  <si>
    <t>Potencial de bioacumulação 
[15]</t>
  </si>
  <si>
    <t>Mobilidade 
[16]</t>
  </si>
  <si>
    <t>Resultados da avaliação de PBT e mPmB
[17]</t>
  </si>
  <si>
    <t>Observações [18]</t>
  </si>
  <si>
    <t>Condições de armazenamento, utilização e transporte 
[19]</t>
  </si>
  <si>
    <t>Medidas de prevenção da contaminação do solo ou das águas subterrâneas 
[20]</t>
  </si>
  <si>
    <t>Possibilidade de contaminação do solo ou das águas subterrâneas no local da instalação
[21]</t>
  </si>
  <si>
    <t>Fase de exclusão da possibilidade de contaminação do solo ou das águas subterrâneas no local da instalação 
[22]</t>
  </si>
  <si>
    <t>Uso, armazenamento e libertação</t>
  </si>
  <si>
    <t>H290- Pode ser corrosivo para os metais;
H300+ H310 + H330- Mortal por ingestão, contacto com a pele ou inalação;
H314- Provoca queimaduras na pele e lesões oculares graves</t>
  </si>
  <si>
    <t>Matérias- primas e ou subsidiários perigosas</t>
  </si>
  <si>
    <r>
      <t>m</t>
    </r>
    <r>
      <rPr>
        <vertAlign val="superscript"/>
        <sz val="9"/>
        <color theme="1"/>
        <rFont val="Arial"/>
        <family val="2"/>
      </rPr>
      <t>3</t>
    </r>
  </si>
  <si>
    <t>ton</t>
  </si>
  <si>
    <t>líquido</t>
  </si>
  <si>
    <t>Completamente miscível</t>
  </si>
  <si>
    <t>Dados não disponíveis</t>
  </si>
  <si>
    <t>-</t>
  </si>
  <si>
    <t>Sólido</t>
  </si>
  <si>
    <t>Não existe informação disponível</t>
  </si>
  <si>
    <t>H318- Provoca lesões oculares graves;
H302- Nocivo por ingestão</t>
  </si>
  <si>
    <t>Líquido</t>
  </si>
  <si>
    <t>Completamente misturável</t>
  </si>
  <si>
    <t>Não existe mais nenhuma informação relevante disponível</t>
  </si>
  <si>
    <t>H314- Provoca queimaduras na pele e lesões oculares graves</t>
  </si>
  <si>
    <t>miscível em todas as proporções</t>
  </si>
  <si>
    <t>H226- Líquido e vapor inflamáveis
H336- Pode provocar sonol~encia ou vertigens</t>
  </si>
  <si>
    <t>H226- Liquido e vapor inflamáveis;
H315- Provoca irritação cutânea;
H319- Provoa irritação ocular grave</t>
  </si>
  <si>
    <t>301 g/l  pH 6</t>
  </si>
  <si>
    <t>Dados não disponiveis</t>
  </si>
  <si>
    <t>H290- Pode ser corrosivo para os metais;
H302- Nocivo por ingestão;
H311- Tóxico em contacto com a pele;
H314- Provoca queimaduras na pele e lesões oculares graves</t>
  </si>
  <si>
    <t>Solúvel</t>
  </si>
  <si>
    <t>H226- Líquido e vapor inflamáveis;
H314- Provoca queimaduras na pele e lesões oculares graves</t>
  </si>
  <si>
    <t>Linha de produção eWLB/ Linha de produção GF</t>
  </si>
  <si>
    <t>Bacias de retenção, kits de derrame, procedimentos, instruções de segurança de quimicos, equipas de emergencia, meios de extinção de incêndio, formação,  manutenção preventiva dos equipamentos, area produtiva com sensores de derrame no piso com alarme na sala de monitorização</t>
  </si>
  <si>
    <t xml:space="preserve">Bacias de retenção, kits de derrame, procedimentos, instruções de segurança de quimicos, pisos impermeabilizados, meios de extinção de incêndio, formação, tanques de armazenamento com bacias de retenção e encaminhamento em caso de derrame para etar de tratamento e/ou tanques de dupla contenção, locais de acesso restrito e de pessoas autorizadas, transferencia dos produtos quimicos atraves de tubagem com dupla contenção para os equipamentos na área produtiva, encaminhamento exaustões contaminadas com quimicos para fontes de emissão </t>
  </si>
  <si>
    <t>Resíduo Perigoso</t>
  </si>
  <si>
    <t>Toxicidade aquática: não existe mais nenhuma informação relevante disponível</t>
  </si>
  <si>
    <t>ANEXO I - Substâncias e Misturas perigosas usadas, armazenadas e libertadas pela ATEP- Amkor</t>
  </si>
  <si>
    <t>198 g/l</t>
  </si>
  <si>
    <t>Produto:
Toxicidade em peixes : CL50 (Oncorhynchus mykiss (truta arco íris)): 134 mg/l
Duração da exposição: 96 h
Tipo de Teste: Ensaio estático
Método: Directrizes do Teste OECD 203
Observações: (ECHA)
Toxicidade em dáfnias e outros invertebrados aquáticos: CE50 (Daphnia magna): 408 mg/l
Duração da exposição: 48 h
Tipo de Teste: Ensaio estático
Método: Directrizes do Teste OECD 202
BPL: sim
Observações: (ECHA)
Toxicidade para às algas/plantas aquáticas: NOEC (Pseudokirchneriella subcapitata (alga verde)): &gt; 1.000 mg/l
Duração da exposição: 96 h
Tipo de Teste: Ensaio estático
Controlo analítico: sim
Método: Directrizes do Teste OECD 201
Observações: (ECHA)
CE50r (Pseudokirchneriella subcapitata (alga verde)): &gt; 1.000  mg/l
Duração da exposição: 96 h
Tipo de Teste: Ensaio estático
Controlo analítico: sim
Método: Directrizes do Teste OECD 201
Observações: (ECHA)
Toxicidade em peixes(Toxicidade crónica): NOEC: 47,5 mg/l
Duração da exposição: 14 d
Espécie: Oryzias latipes (Cyprinodontidea)
Tipo de Teste: Ensaio por escoamento
Controlo analítico: sim
Método: Directrizes do Teste OECD 204
BPL: sim
Observações: (ECHA)
Toxicidade em dáfnias e outros invertebrados aquáticos (Toxicidade crónica): NOEC: &gt;= 100 mg/l
Duração da exposição: 21 d
Espécie: Daphnia magna
Tipo de Teste: Ensaio semiestático
Controlo analítico: sim
Método: Directrizes do Teste OECD 211
BPL: sim
Observações: (ECHA)
Toxicidade para os micro_x0002_organismos: EC10 (lamas activadas): &gt; 1.000 mg/l
Duração da exposição: 30 min
Tipo de Teste: Ensaio estático
Método: Directrizes do Teste OECD 209
Observações: (ECHA)
EC20 (lamas activadas): &gt; 1.000 mg/l
Duração da exposição: 30 min
Tipo de Teste: Ensaio estático
Método: Directrizes do Teste OECD 209
Observações: (ECHA)</t>
  </si>
  <si>
    <t>Produto:
Biodegradabilidade : Tipo de Teste: aeróbio
Material usado na inoculação: lamas activadas
Concentração: 76,4 mg/l
Resultado: Rapidamente biodegradável.
Biodegradabilidade: 83 %
Duração da exposição: 28 d
Método: Directrizes do Teste OECD 301F
BPL: sim
Observações: (ECHA)
Carência biológica de oxigénio (CBO): 330 mg/g
Tempo de incubação: 5 d
Observações: (IUCLID)
Carência química de oxigénio (CQO): 1.740 mg/g
Observações: (IUCLID)
ThOD : 1.820 mg/g
Observações: (IUCLID)</t>
  </si>
  <si>
    <t>Produto: Avaliação : A substância/mistura não contém componentes considerados persistentes, bioacumuláveis e tóxicos (PBT) ou muito persistentes e muito bioacumuláveis (vPvB) a níveis de 0.1% ou superior.</t>
  </si>
  <si>
    <t>12.1 Toxicidade
Produto:
Toxicidade em peixes : CL50 (Oncorhynchus mykiss (truta arco-íris)): &gt; 100 mg/l
Duração da exposição: 96 h
Tipo de Teste: Ensaio semiestático
Controlo analítico: sim
Método: Directrizes do Teste OECD 203
BPL: sim
Toxicidade em dáfnias e 
outros invertebrados 
aquáticos
: CE50 (Daphnia magna): &gt; 100 mg/l
Duração da exposição: 48 h
Tipo de Teste: Ensaio estático
Controlo analítico: sim
Método: Directrizes do Teste OECD 202
BPL: sim
Toxicidade para às 
algas/plantas aquáticas
: CE50 (Desmodesmus subspicatus (alga verde)): &gt; 100 mg/l
Duração da exposição: 72 h
Tipo de Teste: Ensaio estático
Controlo analítico: sim
Método: Directrizes do Teste OECD 201
BPL: sim
Toxicidade para os micro_x0002_organismos: CE50 (lamas activadas): &gt; 1.000 mg/l
Duração da exposição: 3 h
Tipo de Teste: Ensaio estático
Método: Directrizes do Teste OECD 209
BPL: sim</t>
  </si>
  <si>
    <t>Produto:
Biodegradabilidade : Tipo de Teste: aeróbio
Material usado na inoculação: lamas activadas
Resultado: Rapidamente biodegradável.
Biodegradabilidade: 100 %
Duração da exposição: 28 d</t>
  </si>
  <si>
    <t>Produto:
Avaliação : A substância/mistura não contém componentes considerados persistentes, bioacumuláveis e tóxicos (PBT) ou muito persistentes e muito bioacumuláveis (vPvB) a níveis de 0.1% ou superior.</t>
  </si>
  <si>
    <t>Produto:
Dados não disponíveis
Componentes:
Tetramethylammonium hydroxide:
Toxicidade em peixes : CL50 (Pimephales promelas (vairão gordo)): &gt; 100 mg/l
Duração da exposição: 96 h
Método: Directrizes do Teste OECD 203
Observações: (ECHA)
(em analogia com compostos semelhantes)
Toxicidade em dáfnias e outros invertebrados aquáticos: CE50 (Daphnia magna): 3 mg/l
Duração da exposição: 48 h
Método: Directrizes do Teste OECD 202
Observações: (ECHA)
Toxicidade para às algas/plantas aquáticas: CE50 (Pseudokirchneriella subcapitata (alga verde)): 96,3 mg/l
Duração da exposição: 72 h
Método: Directrizes do Teste OECD 201
Observações: (ECHA)
Toxicidade em dáfnias e outros invertebrados aquáticos (Toxicidade crónica): NOEC: 0,025 mg/l
Duração da exposição: 48 h
Espécie: Daphnia magna
Método: Directrizes do Teste OECD 202
Observações: (ECHA)</t>
  </si>
  <si>
    <t>Produto:
Dados não disponíveis
Componentes:
Tetramethylammonium hydroxide:
Biodegradabilidade : Resultado: Rapidamente biodegradável.
Biodegradabilidade: 100 %
Duração da exposição: 28 d
Método: Directrizes do Teste OECD 301 B
Observações: (ECHA)</t>
  </si>
  <si>
    <t>Produto:
Dados não disponíveis
Componentes:
Tetramethylammonium hydroxide:
Bioacumulação : Observações: A bio-acumulação é improvável.
coeficiente de partição: n_x0002_octanol/água: log Pow: -1,4 (20 °C)
Método: Directrizes do Teste OECD 107
BPL: sim
Observações: Não se prevê qualquer bio-acumulação.</t>
  </si>
  <si>
    <t>Produto:
Avaliação : A substância/mistura não contém componentes considerados persistentes, bioacumuláveis e tóxicos (PBT) ou muito persistentes e muito bioacumuláveis (vPvB) a níveis de 0.1%  ou superior.
Componentes:
Tetramethylammonium hydroxide:
Avaliação : A substânica não atende ao critério para PBT ou vPvB de acordo com o reg ulamento (CE) n° 1907/2006, anexo XIII</t>
  </si>
  <si>
    <t>Relatório Inspecção Ultrasónica - Ensaio estanquidade a reservatório e tubagens associadas.</t>
  </si>
  <si>
    <t>Tanque enterrado</t>
  </si>
  <si>
    <t>Facilmente solúvel</t>
  </si>
  <si>
    <t>Não disponível</t>
  </si>
  <si>
    <t>Não é aplicável</t>
  </si>
  <si>
    <t>H290 - Pode ser corrosivo para os metais.
H300 + H330 - Mortal por ingestão ou inalação.
H318 - Provoca lesões oculares graves.
H315 - Provoca irritação cutânea.
H317 - Pode provocar uma reacção alérgica cutânea.
H410 - Muito tóxico para os organismos aquáticos com efeitos duradouros</t>
  </si>
  <si>
    <t>Esta mistura não contém qualquer substância que seja avaliada como sendo PBT ou vPvB.</t>
  </si>
  <si>
    <t>sulfato de cobre Agudo. EC50 0.144 mg/l Água doce Plantas aquáticas - Lemna minor 96 horas Crônico NOEC 0.6 µg/l Água doce Algas - Chlorella sp. - Fase exponencial de crescimento 72 horas Crônico NOEC 0.0018 mg/l Água doce Plantas aquáticas - Lemna minor 96 horas Crônico NOEC 18.8 µg/l Água doce Daphnia - Daphnia magna - Neonato 21 dias Crônico NOEC 0.46 µg/l Água doce Peixe - Acipenser transmontanus - Larvas 53 dias ácido sulfúrico Agudo. CL50 36 ul/L Água salgada Peixe - Agonus cataphractus 96 horas</t>
  </si>
  <si>
    <t>Não aplicável</t>
  </si>
  <si>
    <t>H302 + H332 Nocivo por ingestão ou inalação.
H317 Pode provocar uma reacção alérgica cutânea.
H334 Quando inalado, pode provocar sintomas de alergia ou de asma ou dificuldades 
respiratórias.
H341 Suspeito de provocar anomalias genéticas.
H350i Pode provocar cancro por inalação.
H360D Pode afectar o nascituro.
H372 Afecta os órgãos após exposição prolongada ou repetida.
H410 Muito tóxico para os organismos aquáticos com efeitos duradouros.</t>
  </si>
  <si>
    <t>Hidrossolubilidade</t>
  </si>
  <si>
    <t>bis(sulfamidato) de níquel
Toxicidade aguda para peixes.
CL50, Oncorhynchus mykiss (truta arco-íris), 96 h, 15,3 mg/l
Toxicidade aguda para invertebrados aquáticos.
CL50, Ceriodaphnia dubia (pulga d'água), 48 h, 0,082 mg/l
Toxicidade aguda para algas/plantas aquáticas.
NOEC, Lemna minor (Lentilha de água ), 72 h, 0,07 mg/l, Directrizes do Teste OECD 221
Toxicidade crônica para peixes
NOEC, Danio rerio (peixe-zebra), 16 d, 0,04 mg/l
Toxicidade crônica para os invertebrados aquáticos
NOEC, Daphnia magna, 21 d, 0,09 mg/l</t>
  </si>
  <si>
    <t>Nenhum dado disponível.</t>
  </si>
  <si>
    <t>Bioacumulação: A bio-acumulação é improvável. Nenhuma informação relevante encontrada</t>
  </si>
  <si>
    <t>Nenhuma informação relevante encontrada.</t>
  </si>
  <si>
    <t>A substância/mistura não contém componentes considerados persistentes, bioacumuláveis e tóxicos (PBT) ou muito persistentes e muito bioacumuláveis (vPvB) a níveis de 0.1% ou superior</t>
  </si>
  <si>
    <t>A substância/mistura não contém componentes considerados persistentes, bioacumuláveis e tóxicos (PBT) ou muito persistentes e muito bioacumuláveis (vPvB) a níveis de 0.1% ou superior.</t>
  </si>
  <si>
    <t>Parcialmente solúvel</t>
  </si>
  <si>
    <t>Completamente solúvel</t>
  </si>
  <si>
    <t>H314 Provoca queimaduras na pele e lesões oculares graves.
H317 Pode provocar uma reacção alérgica cutânea.
H411 Tóxico para os organismos aquáticos com efeitos duradouros.</t>
  </si>
  <si>
    <t>Este produto deve ser considerado: Tóxico para os organismos aquáticos com efeitos duradouros. Com base em dados publicados. Método de calculo. estanho (II) methanesulphonate - CAS: 53408-94-9 Acordo com o Anexo VI do Regulamento CE 1272/2008: Tóxico para os organismos aquáticos com efeitos duradouros.</t>
  </si>
  <si>
    <t>Não existem dados</t>
  </si>
  <si>
    <t>Coeficiente de partição
n-octanol/água (log Kow)
ácido metanossulfónico -2,38</t>
  </si>
  <si>
    <t>Esta mistura não contém substâncias avaliadas como sendo MPMB/PBT de acordo com o
Regulamento (CE) N.º 1907/2006, Anexo XIII.</t>
  </si>
  <si>
    <t>Esta mistura não contém substâncias avaliadas como sendo MPMB/PBT de acordo com o Regulamento (CE) N.º 1907/2006, Anexo XIII.</t>
  </si>
  <si>
    <t>H317 Pode provocar uma reacção alérgica cutânea.
H334 Quando inalado, pode provocar sintomas de alergia ou de asma ou dificuldades 
respiratórias.
H341 Suspeito de provocar anomalias genéticas.
H350 Pode provocar cancro.
H360D Pode afectar o nascituro.
H372 Afecta os órgãos após exposição prolongada ou repetida.
H410 Muito tóxico para os organismos aquáticos com efeitos duradouros</t>
  </si>
  <si>
    <t>bis(sulfamidato) de níquel Toxicidade aguda para peixes. CL50, Oncorhynchus mykiss (truta arco-íris), 96 h, 15,3 mg/l Toxicidade aguda para invertebrados aquáticos. CL50, Ceriodaphnia dubia (pulga d'água), 48 h, 0,082 mg/l Toxicidade aguda para algas/plantas aquáticas. NOEC, Lemna minor (Lentilha de água ), 72 h, 0,07 mg/l, Directrizes do Teste OECD 221 Toxicidade crônica para peixes NOEC, Danio rerio (peixe-zebra), 16 d, 0,04 mg/l Toxicidade crônica para os invertebrados aquáticos NOEC, Daphnia magna, 21 d, 0,09 mg/l dicloreto de níquel Toxicidade aguda para peixes. CL50, Oncorhynchus mykiss (truta arco-íris), 96 h, 15,3 mg/l Toxicidade aguda para invertebrados aquáticos. CL50, Ceriodaphnia dubia (pulga d'água), 48 h, 0,14 mg/l Toxicidade aguda para algas/plantas aquáticas. As informações dadas estão baseadas nos dados obtidos das substâncias similares. CE50, Desmodesmus subspicatus (alga verde), 72 h, 0,14 mg/l, Directrizes do Teste OECD 201 As informações dadas estão baseadas nos dados obtidos das substâncias similares. NOEC, Desmodesmus subspicatus (alga verde), 72 h, 0,0291 mg/l, Directrizes do Teste OECD 201 Toxicidade em bactérias aom base em dados de materiais semelhantes
CE50, 30 min, 33 mg/l
Toxicidade crônica para peixes
NOEC, Pimephales promelas (vairão gordo), 32 d, 0,057 mg/l
Toxicidade crônica para os invertebrados aquáticos
aom base em dados de materiais semelhantes
NOEC, Daphnia magna, 21 d, 0,09 mg/l</t>
  </si>
  <si>
    <t xml:space="preserve">bis(sulfamidato) de níquel
Bioacumulação: A bio-acumulação é improvável. Nenhuma informação relevante 
encontrada. 
dicloreto de níquel
Bioacumulação: Pode acumular-se nos organismos aquaticos. Não aplicável </t>
  </si>
  <si>
    <t>bis(sulfamidato) de níquel Nenhuma informação relevante encontrada. dicloreto de níquel Nenhuma informação relevante encontrada</t>
  </si>
  <si>
    <t>H315 Provoca irritação cutânea. H318 Provoca lesões oculares graves. H400 Muito tóxico para os organismos aquáticos. H411 Tóxico para os organismos aquáticos com efeitos duradouros.</t>
  </si>
  <si>
    <t>Este produto deve ser considerado: Muito tóxico para os organismos aquáticos. Tóxico para os organismos aquáticos com efeitos duradouros. Com base em dados publicados. Método de calculo. Copper sulphate pentahydrate - CAS: 7758-99-8 Acordo com o Anexo VI do Regulamento CE 1272/2008: Muito tóxico para os organismos aquáticos com efeitos duradouros.</t>
  </si>
  <si>
    <t>Coeficiente de partição n-octanol/água (log Kow) Ácido sulfúrico -2,2</t>
  </si>
  <si>
    <t>H290 Pode ser corrosivo para os metais. H335 Pode provocar irritação das vias respiratórias. H314 Provoca queimadura severa à pele e dano aos olhos.</t>
  </si>
  <si>
    <t>H290 - Pode ser corrosivo para os metais.
H314 - Provoca queimaduras na pele e lesões oculares graves.
H317 - Pode provocar uma reacção alérgica cutânea.
H412 - Nocivo para os organismos aquáticos com efeitos duradouros</t>
  </si>
  <si>
    <t>Facilmente Solúvel</t>
  </si>
  <si>
    <t>ácido metanossulfónico CL50 73 mg/l Peixe 96 horas
1,4-di-hidroxibenzeno Agudo. EC50 0.29 mg/l Água doce Daphnia - Daphnia magna 48 horas
Agudo. CL50 0.06 mg/l Água doce Peixe - Pimephales promelas -
Larvas
96 horas</t>
  </si>
  <si>
    <t>ácido metanossulfónico OECD 301 A 90 para 100 % - Prontamente - 28 dias
ácido metanossulfónico - - Prontamente
metanossulfonato de 
estanho(II)
- - Não tão 
prontamente
1,4-di-hidroxibenzeno - - Prontamente</t>
  </si>
  <si>
    <t>ácido metanossulfónico -2.38 - baixa
1,4-di-hidroxibenzeno 0.5 para 0.59 3.162 baixa</t>
  </si>
  <si>
    <t>H280 - Contém gás sob pressão; risco de explosão sob a acção do calor</t>
  </si>
  <si>
    <t>Gasoso</t>
  </si>
  <si>
    <t>2000 mg/l Completamente solúvel.</t>
  </si>
  <si>
    <t>Com base nos dados de preparação disponíveis e princípios relacionados, não se
enquadraram nos critérios de classificação.</t>
  </si>
  <si>
    <t>Produto sem risco ecológico. Não é susceptivel de bioacumulação devido aos baixos valores de log kow (log Kow &lt; 4)</t>
  </si>
  <si>
    <t>É dificil o produto provocar poluição do solo ou da água, devido à sua alta volatibilidade. Partição em solo é improvável.</t>
  </si>
  <si>
    <t>Não existem dados disponíveis. Não classificado como PBT ou vPvB</t>
  </si>
  <si>
    <t>Não existem dados disponíveis</t>
  </si>
  <si>
    <t>Não existem dados disponíveis.</t>
  </si>
  <si>
    <t>67.3 mg/L</t>
  </si>
  <si>
    <t>Com base nos dados de preparação disponíveis e princípios relacionados, não se enquadraram nos critérios de classificação</t>
  </si>
  <si>
    <t>É dificil o produto provocar poluição do solo ou da água, devido à sua alta volatibilidade.
Partição em solo é improvável.</t>
  </si>
  <si>
    <t>H280 - Contém gás sob pressão; risco de explosão sob a acção do calor.</t>
  </si>
  <si>
    <t>20 mg/L</t>
  </si>
  <si>
    <t>Avaliação : Produto sem risco ecológico.
EC50 48 Horas - Daphnia magna [mg/l] : Não existem dados disponíveis.
EC50 72h - Algae [mg/l] : Não existem dados disponíveis.
CL50 96 Horas - Peixe [mg/l] : Não existem dados disponíveis.</t>
  </si>
  <si>
    <t>Não existem informações adicionais disponíveis</t>
  </si>
  <si>
    <t>Não é susceptivel de bioacumulação devido aos baixos valores de log kow (log Kow &lt; 4)</t>
  </si>
  <si>
    <t>É dificil o produto provocar poluição do solo ou da água, devido à sua alta volatibilidade.</t>
  </si>
  <si>
    <t>Não classificado como PBT ou vPvB</t>
  </si>
  <si>
    <t>H302 Nocivo por ingestão.</t>
  </si>
  <si>
    <t>1.19-1.36</t>
  </si>
  <si>
    <t>Componente: Bissulfito de sódio No. CAS 7631-90-5
Toxicidade aguda
Peixe
CL50 : 316 mg/l (Leuciscus idus (Carpa dourada); 96 h) (Ensaio estático; 
DIN 38412)Método comparativo
Toxicidade em dáfnias e outros invertebrados aquáticos
CE50 : 89 mg/l (Daphnia magna; 48 h) (Ensaio estático)Método 
comparativo
alga
CE50 : 43,8 mg/l (Scenedesmus subspicatus; 72 h) (Ensaio estático; 
Ponto final: Proporção de crescimento; Directrizes do Teste OECD 
201)Método comparativo
Bactérias
EC10 : 634,4 mg/l (lamas activadas; 3 h) (Ensaio estático; Directrizes do 
Teste OECD 209)Método comparativo</t>
  </si>
  <si>
    <t>Não se espera bioacumulação</t>
  </si>
  <si>
    <t>Água : O produto é solúvel em agua.
Ar : Não volátil
Solos : Não vai adsorver-se no solo.</t>
  </si>
  <si>
    <t>A substância/mistura não contém componentes considerados 
persistentes, bioacumuláveis e tóxicos (PBT) ou muito persistentes 
e muito bioacumuláveis (vPvB) a níveis de 0.1% ou superior.</t>
  </si>
  <si>
    <t>H290 Pode ser corrosivo para os metais.
H314 Provoca queimaduras na pele e lesões 
oculares graves.</t>
  </si>
  <si>
    <t>1090 g/L</t>
  </si>
  <si>
    <t>Componente: hidróxido de sódio No. CAS 1310-73-2
Toxicidade aguda
Peixe
CL50 : 125 mg/l (Gambusia affinis; 96 h) (Nenhuma linha guia seguida)
CL50 145 mg/l (Poecilia reticulata; 24 h) (Nenhuma linha guia seguida)
Toxicidade em dáfnias e outros invertebrados aquáticos
CE50 : 40,4 mg/l (Ceriodaphnia (pulga d'água); 48 h) (Nenhuma linha guia 
seguida)
alga
: Dados não disponíveis</t>
  </si>
  <si>
    <t>Componente: hidróxido de sódio No. CAS 1310-73-2
Persistência e degradabilidade
Persistência
Resultado : Dados não disponíveis
Biodegradabilidade
Resultado : Os métodos determinantes da degradabilidade biológica não são 
aplicáveis as substâncias inorgânicas.</t>
  </si>
  <si>
    <t>Não se bioacumula</t>
  </si>
  <si>
    <t>Água : Boa solubilidade em água.
Ar : Não volátil
Solos : Baixo potencial de adsorção (com base nas propriedades da 
substância).</t>
  </si>
  <si>
    <t>Os critérios de PBT ou mPmB do anexo XIII do Regulamento 
REACH não se aplicam a substâncias inorgânicas.</t>
  </si>
  <si>
    <t>1.14-1.18 g/cm3</t>
  </si>
  <si>
    <t>Completamente miscivel</t>
  </si>
  <si>
    <t>Componente: ácido clorídrico No. CAS 7647-01-0
Toxicidade aguda
Peixe
CL50 : 20,5 mg/l (Lepomis macrochirus; 24 h) 
Toxicidade em dáfnias e outros invertebrados aquáticos
CE50 : 0,45 mg/l (Daphnia magna; 48 h) (Directrizes do Teste OECD 202)
alga
CE50r : 0,73 mg/l (Chlorella vulgaris (alga em água-doce); 72 h) (Ponto 
final: Proporção de crescimento; Directrizes do Teste OECD 201)
Bactérias
CE50 : 0,23 mg/l (lamas activadas; 3 h) (Ponto final: Inibição da 
respiração; Directrizes do Teste OECD 209)</t>
  </si>
  <si>
    <t>Componente: ácido clorídrico No. CAS 7647-01-0
Persistência e degradabilidade
Persistência
Resultado : O produto é solúvel em agua.
Biodegradabilidade
Resultado : Os métodos determinantes da degradabilidade biológica não são 
aplicáveis as substâncias inorgânicas.</t>
  </si>
  <si>
    <t>Solos : Não se prevê a absorção no solo.
Água : O produto é solúvel em agua.</t>
  </si>
  <si>
    <t>Resultados da avaliação PBT e mPmB
Resultado : Os critérios de PBT ou mPmB do anexo XIII do Regulamento 
REACH não se aplicam a substâncias inorgânicas.
Componente: ácido clorídrico No. CAS 7647-01-0
Resultados da avaliação PBT e mPmB
Resultado :
Os critérios de PBT ou mPmB do anexo XIII do Regulamento 
REACH não se aplicam a substâncias inorgânicas.</t>
  </si>
  <si>
    <t>Não relevante</t>
  </si>
  <si>
    <t>O produto não atende aos critérios PBT/mPmB</t>
  </si>
  <si>
    <t>H318 - Provoca lesões oculares 
H290 - Pode ser corrosivo</t>
  </si>
  <si>
    <t xml:space="preserve">Com base nos dados de preparação disponíveis e princípios relacionados, não se 
enquadraram nos critérios de classificação. </t>
  </si>
  <si>
    <t>H226 - Líquido e vapor inflamáveis.
H332 - Nocivo por inalação.
H315 - Provoca irritação cutânea.
H351 - Suspeito de provocar cancro.
H304 - Pode ser mortal por ingestão e penetração nas vias respiratórias.
H373 - Pode afectar os órgãos após exposição prolongada ou repetida.
H411 - Tóxico para os organismos aquáticos com efeitos duradouros.</t>
  </si>
  <si>
    <t>1.5 mg/L</t>
  </si>
  <si>
    <t>Com base nos dados de preparação disponíveis e princípios relacionados, não se 
enquadraram nos critérios de classificação.</t>
  </si>
  <si>
    <t xml:space="preserve">Com base nos dados de preparação disponíveis e princípios relacionados, não se enquadraram 
nos critérios de classificação. </t>
  </si>
  <si>
    <t>É dificil o produto provocar poluição do solo ou da água, devido à sua alta volatibilidade. 
Partição em solo é improvável.</t>
  </si>
  <si>
    <t>H220 - Gás extremamente inflamável.
H280 - Contém gás sob pressão; risco de explosão sob a acção do calor.</t>
  </si>
  <si>
    <t>1.6 mg/L</t>
  </si>
  <si>
    <t xml:space="preserve"> Produto sem efeitos ecológicos negativos conhecidos</t>
  </si>
  <si>
    <t>Fase 3</t>
  </si>
  <si>
    <t>Fase 2</t>
  </si>
  <si>
    <t>Nula, uma vez que a sua  potencial  libertação ocorre para a atmosfera, pelo que não conduz à contaminação de solo e águas subterrâneas.</t>
  </si>
  <si>
    <t>Insignificante, face às medidas de prevenção e controlo implementadas.</t>
  </si>
  <si>
    <t>H226 - Líquido e vapor inflamáveis
H302 - Nocivo por ingestão.
H311 - Tóxico em contacto com a pele.
H314 - Provoca queimaduras na pele e lesões oculares graves.
H371 - Pode afectar os órgãos (sistema nervoso central).
H373 - Pode afectar os órgãos (fígado, thymus) após exposição prolongada ou repetida.</t>
  </si>
  <si>
    <t>Perigoso para o ambiente aquático, de curto prazo (agudo) : Não classificado 
Perigoso para o ambiente aquático, de longo prazo (crónico) : Não classificado</t>
  </si>
  <si>
    <t>dimethyl sulfoxide (67-68-5) : Persistência e degradabilidade: Dificilmente biodegradável. (OECD 301D).
Isopropanol (67-63-0) : Persistência e degradabilidade Facilmente biodegradável.
TMAOH(25%) (75-59-2): Persistência e degradabilidade Facilmente biodegradável. (OECD 301B). (OECD 301C).</t>
  </si>
  <si>
    <t>dimethyl sulfoxide (67-68-5)
Coeficiente de partição n-octanol/água (Log Pow) -1,35 20 °C
Isopropanol (67-63-0)
Coeficiente de partição n-octanol/água (Log Pow) 0,05
Potencial de bioacumulação Não se espera nenhuma bioacumulação.
TMAOH(25%) (75-59-2)
Coeficiente de partição n-octanol/água (Log Pow) -2,47</t>
  </si>
  <si>
    <t>Esta substância/mistura não preenche os critérios PBT do anexo XIII do Regulamento REACH Esta substância/mistura não preenche os critérios mPmB do anexo XIII do Regulamento REACH</t>
  </si>
  <si>
    <t>H226 - Líquido e vapor inflamáveis.
H315 - Provoca irritação cutânea.
H317 - Pode provocar uma reacção alérgica cutânea.
H319 - Provoca irritação ocular grave.
H336 - Pode provocar sonolência ou vertigens.
H351 - Suspeito de provocar cancro.
H360Fd - Pode afectar a fertilidade. Suspeito de afectar o nascituro.
H411 - Tóxico para os organismos aquáticos com efeitos duradouros.</t>
  </si>
  <si>
    <t>Perigoso para o ambiente aquático, de curto prazo (agudo): Não classificado
Perigoso para o ambiente aquático, de longo prazo  (crónico): Tóxico para os organismos aquáticos com efeitos duradouros.</t>
  </si>
  <si>
    <t>propylene glycol monomethyl ether acetate (108-65-6)
Persistência e degradabilidade Facilmente biodegradável. (OECD 301F).
TMPTA (15625-89-5)
Persistência e degradabilidade Facilmente biodegradável.
Fotossensibilizador.
Persistência e degradabilidade Dificilmente biodegradável. (OECD 301B).
Diphenyl(2,4,6-trimethylbenzoyl)phosphine oxide (75980-60-8)
Persistência e degradabilidade Dificilmente biodegradável. (OECD 301F).</t>
  </si>
  <si>
    <t>propylene glycol monomethyl ether acetate (108-65-6) Coeficiente de partição n-octanol/água (Log Pow) 1,2 (20 °C; OECD 117) TMPTA (15625-89-5) Coeficiente de partição n-octanol/água (Log Pow) 4,35 Fotossensibilizador. FBC - Peixe [1] 43,04 60 d Coeficiente de partição n-octanol/água (Log Pow) 3,42 20-25 °C Diphenyl(2,4,6-trimethylbenzoyl)phosphine oxide (75980-60-8) FBC - Peixe [1] 18 – 72 (Cyprinus carpio) Coeficiente de partição n-octanol/água (Log Pow) 3,1 (23 °C; OECD 117)</t>
  </si>
  <si>
    <t>propylene glycol monomethyl ether acetate (108-65-6)
Tensão superficial 29,4 mN/m (20 °C; EU A.5)
TMPTA (15625-89-5)
Tensão superficial 49,9 mN/m
Diphenyl(2,4,6-trimethylbenzoyl)phosphine oxide (75980-60-8)
Organic Carbon Normalized Adsorption Coefficient 
(Log Koc)
2,9</t>
  </si>
  <si>
    <t>H226 Líquido e vapores inflamáveis.
H331 Tóxico se inalado.
H302 Nocivo se ingerido.
H314 Provoca queimadura severa à pele e dano aos olhos</t>
  </si>
  <si>
    <t>Miscível</t>
  </si>
  <si>
    <t>Avaliação da toxicidade aquática:
Existe uma alta probabilidade de que o produto não seja extremamente nocivo para os organismos aquáticos. Não é esperada a inibição da atividade de degradação do lodo ativado, quando introduzido a baixas concentrações nas estações de tratamento biológico.
O valor do pH do produto tem oscilações.
Toxicidade em peixes:
CL50 (96 h) 130 mg/l, Brachydanio rerio (OCDE 203; ISO 7346; 92/69/CEE, C.1, estático)
O produto não foi testado. A avaliação deriva de substâncias/produtos com estrutura ou composição semelhante.
Invertebrados aquáticos:
CE50 (48 h) 365 mg/l, Daphnia magna (OECD, Guideline 202, parte 1, estático)
O produto não foi testado. A avaliação deriva de substâncias/produtos com estrutura ou composição  semelhante. Os dados de efeito tóxico referem-se à concentração analiticamente determinada.
Plantas aquáticas:
CE50 (72 h) 1.240 mg/l (taxa de crescimento), Selenastrum capricornutum (OECD, Guideline 201, estático)
O produto não foi testado. A avaliação deriva de substâncias/produtos com estrutura ou composição semelhante.
CE50 (72 h) 32,64 mg/l (taxa de crescimento), Scenedesmus subspicatus (DIN 38412 parte 9, estático)
Os dados de efeito tóxico referem-se à concentração nominal. O produto conduz a alterações do valor pH no sistema de ensaio. O resultado refere-se ao ensaio não neutralizado.
Microorganismos/efeito sobre lodo activo:
EC10 (13 Dias) 72 mg/l, lodo ativado, doméstico, não adaptado (outros, aeróbio)
Toxicidade crónica em peixes:
Estudo não é necessário por razões científicas
Toxicidade crónica em invertebrados aquáticos:
Efeito de concentração não observado. (NOEC) (21 Dias) &gt;= 100 mg/l, Daphnia magna (OECD, 
Guideline 211, semiestático
Os dados de efeito tóxico referem-se à concentração analiticamente determinada. O produto conduz 
a alterações do valor pH no sistema de ensaio. O resultado refere-se ao ensaio neutralizado. Não se 
regista nenhum efeito na concentração mais alta analisada.
Avaliação da toxicidade terrestre:
Dados não disponíveis.
Estudo não é necessário por razões científicas
Organismos vivos no solo:
Indicação bibliográfica.
Plantas terrestres:
Indicação bibliográfica.
outros animais terrestres - não mamíferos:
DL50 (18 h) &gt;= 111 mg/kg, Agelaius phoeniceus
Indicação bibliográfica</t>
  </si>
  <si>
    <t>Avaliação da biodegrabilidade e eliminação (H2O):
Facilmente biodegradável (Segundo critérios OECD)
Indicações para a eliminação:
100 % Redução de COD (Carbono orgânico dissolvido) (9 Dias) (OECD 301E/92/69/EEC, C.4-B) 
(aeróbio, Efluxo de uma estação municipal de tratamento de esgotos)
Avaliação da estabilidade em água:
De acordo com as propriedades estruturais, a hidrólise não é esperada/provável.
Indicações relativas à estabilidade em água (hidrolise).:
t1/2 &gt; 5 Dias (50 °C, Valor pH4), (Diretiva 92/69/CEE, C.7, pH 4)
t1/2 &gt; 5 Dias (50 °C, Valor pH7), (Diretiva 92/69/CEE, C.7, ｐH 7)
t1/2 &gt; 5 Dias (50 °C, Valor pH9), (Diretiva 92/69/CEE, C.7, pH 9)</t>
  </si>
  <si>
    <t>Avaliação do potencial de bioacumulação:
Não é de esperar uma acumulação significativa em organismos.
Potencial de bioacumulação:
Não é de esperar uma acumulação significativa em organismos</t>
  </si>
  <si>
    <t>Avaliação do transporte entre compartimentos ambientais: Volatilidade: A substância não se evaporará da superfície da água para a atmosfera. Absorção no solo: Não é esperada a adsorção em fase sólida de solo.</t>
  </si>
  <si>
    <t>De acordo com o Anexo XIII do Regulamento (UE) 1907/2006/CE relativo ao Registo, Avaliação, 
Autorização e Restrição de substâncias químicas(REACH): O produto não satisfaz os critérios de 
PBT (persistente / bioacumulável / tóxico) e vPvB (muito Persistente / muito Bioacumulativo)
Classificação Própria.</t>
  </si>
  <si>
    <t>H226 Líquido e vapor inflamáveis.
H336 Pode provocar sonolência ou vertigens.</t>
  </si>
  <si>
    <t>Solução</t>
  </si>
  <si>
    <t>Produto:
Dados não disponíveis
Componentes:
Acetato de 1-metil-2-metoxietilo:
Toxicidade em peixes : CL50 (Oncorhynchus mykiss (truta arco-íris)): 134 mg/l
Duração da exposição: 96 h
Tipo de Teste: Ensaio estático
Método: Directrizes do Teste OECD 203
Observações: (ECHA)
Toxicidade em dáfnias e 
outros invertebrados 
aquáticos
: CE50 (Daphnia magna): 408 mg/l
Duração da exposição: 48 h
Tipo de Teste: Ensaio estático
Método: Directrizes do Teste OECD 202
BPL: sim
Observações: (ECHA)
Toxicidade para às 
algas/plantas aquáticas
: NOEC (Pseudokirchneriella subcapitata (alga verde)): &gt; 1.000 
mg/l
Duração da exposição: 96 h
Tipo de Teste: Ensaio estático
Controlo analítico: sim
Método: Directrizes do Teste OECD 201
Observações: (ECHA)
CE50r (Pseudokirchneriella subcapitata (alga verde)): &gt; 1.000 
mg/l
Duração da exposição: 96 h
Tipo de Teste: Ensaio estático
Controlo analítico: sim
Método: Directrizes do Teste OECD 201
Observações: (ECHA)
Toxicidade para os micro_x0002_organismos
: EC10 (lamas activadas): &gt; 1.000 mg/l
Duração da exposição: 30 min
Tipo de Teste: Ensaio estático
Método: Directrizes do Teste OECD 209
Observações: (ECHA)
EC20 (lamas activadas): &gt; 1.000 mg/l
Duração da exposição: 30 min
Tipo de Teste: Ensaio estático
Método: Directrizes do Teste OECD 209
Observações: (ECHA)
Toxicidade em peixes
(Toxicidade crónica)
: NOEC: 47,5 mg/l
Duração da exposição: 14 d
Espécie: Oryzias latipes (Cyprinodontidea)
Tipo de Teste: Ensaio por escoamento
Controlo analítico: sim
Método: Directrizes do Teste OECD 204
BPL: sim
Observações: (ECHA)
Toxicidade em dáfnias e 
outros invertebrados 
aquáticos (Toxicidade 
crónica)
: NOEC: &gt;= 100 mg/l
Duração da exposição: 21 d
Espécie: Daphnia magna
Tipo de Teste: Ensaio semiestático
Controlo analítico: sim
Método: Directrizes do Teste OECD 211
BPL: sim
Observações: (ECHA)</t>
  </si>
  <si>
    <t>Produto:
Dados não disponíveis
Componentes:
Acetato de 1-metil-2-metoxietilo:
Biodegradabilidade : Tipo de Teste: aeróbio
Material usado na inoculação: lamas activadas
Concentração: 76,4 mg/l
Resultado: Rapidamente biodegradável.
Biodegradabilidade: 83 %
Duração da exposição: 28 d
Método: Directrizes do Teste OECD 301F
BPL: sim
Observações: (ECHA)
Carência biológica de 
oxigénio (CBO)
: 330 mg/g
Tempo de incubação: 5 d
Observações: (IUCLID)
Carência química de 
oxigénio (CQO)
: 1.740 mg/g
Observações: (IUCLID)
ThOD : 1.820 mg/g
Observações: (IUCLID)</t>
  </si>
  <si>
    <t>Produto:
Dados não disponíveis
Componentes:
Acetato de 1-metil-2-metoxietilo:
Coeficiente de partição: n_x0002_octanol/água
: log Pow: 1,2 (20 °C)
Método: Directrizes do Teste OECD 117
Observações: Não se prevê qualquer bio-acumulação.
(ECHA)
Formaldeído:
Coeficiente de partição: n_x0002_octanol/água
: log Pow: 0,35 (25 °C)
Observações: Não se prevê qualquer bio-acumulação.</t>
  </si>
  <si>
    <t>Produto:
Avaliação : A substância/mistura não contém componentes considerados 
persistentes, bioacumuláveis e tóxicos (PBT) ou muito 
persistentes e muito bioacumuláveis (vPvB) a níveis de 0.1% 
ou superior.
Componentes:
Acetato de 1-metil-2-metoxietilo:
Avaliação : A substânica não atende ao critério para PBT ou vPvB de 
acordo com o reg ulamento (CE) n° 1907/2006, anexo XIII.
Formaldeído:
Avaliação : A substânica não atende ao critério para PBT ou vPvB de 
acordo com o reg ulamento (CE) n° 1907/2006, anexo XIII.</t>
  </si>
  <si>
    <t>H226 Líquido e vapor inflamáveis. H336 Pode provocar sonolência ou vertigens.</t>
  </si>
  <si>
    <t>Produto:
Dados não disponíveis
Componentes:
Acetato de 1-metil-2-metoxietilo:
Toxicidade em peixes : CL50 (Oncorhynchus mykiss (truta arco-íris)): 134 mg/l
Duração da exposição: 96 h
Tipo de Teste: Ensaio estático
Método: Directrizes do Teste OECD 203
Observações: (ECHA)
Toxicidade em dáfnias e 
outros invertebrados 
aquáticos
: CE50 (Daphnia magna): 408 mg/l
Duração da exposição: 48 h
Tipo de Teste: Ensaio estático
Método: Directrizes do Teste OECD 202
BPL: sim
Observações: (ECHA)
Toxicidade para às 
algas/plantas aquáticas
: NOEC (Pseudokirchneriella subcapitata (alga verde)): &gt; 1.000 
mg/l
Duração da exposição: 96 h
Tipo de Teste: Ensaio estático
Controlo analítico: sim
Método: Directrizes do Teste OECD 201
Observações: (ECHA)
CE50r (Pseudokirchneriella subcapitata (alga verde)): &gt; 1.000 
mg/l
Duração da exposição: 96 h
Tipo de Teste: Ensaio estático
Controlo analítico: sim
Método: Directrizes do Teste OECD 201
Observações: (ECHA)
Toxicidade para os micro_x0002_organismos
: EC10 (lamas activadas): &gt; 1.000 mg/l
Duração da exposição: 30 min
Tipo de Teste: Ensaio estático
Método: Directrizes do Teste OECD 209
Observações: (ECHA)
EC20 (lamas activadas): &gt; 1.000 mg/l
Duração da exposição: 30 min
Tipo de Teste: Ensaio estático
Método: Directrizes do Teste OECD 209
Observações: (ECHA)
Toxicidade em peixes
(Toxicidade crónica)
: NOEC: 47,5 mg/l
Duração da exposição: 14 d
Espécie: Oryzias latipes (Cyprinodontidea)
Tipo de Teste: Ensaio por escoamento
Controlo analítico: sim
Método: Directrizes do Teste OECD 204
BPL: sim
Observações: (ECHA)
Toxicidade em dáfnias e 
outros invertebrados 
aquáticos (Toxicidade 
crónica)
: NOEC: &gt;= 100 mg/l
Duração da exposição: 21 d
Espécie: Daphnia magna
Tipo de Teste: Ensaio semiestático
Controlo analítico: sim
Método: Directrizes do Teste OECD 211
BPL: sim
Observações: (ECHA)
Cresol:
Toxicidade em peixes : CL50 (Oncorhynchus mykiss (truta arco-íris)): 7,4 mg/l
Duração da exposição: 96 h
Tipo de Teste: Ensaio estático
Observações: (ECHA)
Toxicidade em dáfnias e 
outros invertebrados 
aquáticos
: CE50 (Daphnia magna): 7,7 mg/l
Duração da exposição: 48 h
Tipo de Teste: Ensaio estático
Controlo analítico: não
Método: DIN 38412 parte 11
BPL: não
Observações: (ECHA)
Toxicidade para às 
algas/plantas aquáticas
: CE50r (Desmodesmus subspicatus (alga verde)): 21 mg/l
Duração da exposição: 48 h
Tipo de Teste: Ensaio estático
Método: DIN 38412 parte 9
Observações: (ECHA)
Toxicidade para os micro_x0002_organismos
: CE50 (lamas activadas): 11,4 mg/l
Duração da exposição: 4 h
Tipo de Teste: Ensaio estático
Controlo analítico: não
BPL: não
Observações: (ECHA)
Toxicidade em peixes
(Toxicidade crónica)
: NOEC: 1,35 mg/l
Duração da exposição: 32 d
Espécie: Pimephales promelas (vairão gordo)
Tipo de Teste: Ensaio por escoamento
Método: Directrizes do Teste OECD 210
Observações: (ECHA)
Toxicidade em dáfnias e 
outros invertebrados 
aquáticos (Toxicidade 
crónica)
: NOEC: 1 mg/l
Duração da exposição: 21 d
Espécie: Daphnia magna
Tipo de Teste: Ensaio semiestático
Controlo analítico: sim
Observações: (ECHA)</t>
  </si>
  <si>
    <t>Produto:
Dados não disponíveis
Componentes:
Acetato de 1-metil-2-metoxietilo:
Biodegradabilidade : Tipo de Teste: aeróbio
Material usado na inoculação: lamas activadas
Concentração: 76,4 mg/l
Resultado: Rapidamente biodegradável.
Biodegradabilidade: 83 %
Duração da exposição: 28 d
Método: Directrizes do Teste OECD 301F
BPL: sim
Observações: (ECHA)
Carência biológica de 
oxigénio (CBO)
: 330 mg/g
Tempo de incubação: 5 d
Observações: (IUCLID)
Carência química de 
oxigénio (CQO)
: 1.740 mg/g
Observações: (IUCLID)
ThOD : 1.820 mg/g
Observações: (IUCLID)
Cresol:
Biodegradabilidade : Tipo de Teste: aeróbio
Material usado na inoculação: lamas activadas
Concentração: 0,8 mg/l
Resultado: Rapidamente biodegradável.
Biodegradabilidade: 90 %
Duração da exposição: 28 d
Método: Directrizes do Teste OECD 301D
Observações: (ECHA)</t>
  </si>
  <si>
    <t>Produto:
Dados não disponíveis
Componentes:
Acetato de 1-metil-2-metoxietilo:
Coeficiente de partição: n_x0002_octanol/água
: log Pow: 1,2 (20 °C)
Método: Directrizes do Teste OECD 117
Observações: Não se prevê qualquer bio-acumulação.
(ECHA)
Cresol:
Coeficiente de partição: n_x0002_octanol/água
: log Pow: 2,33
Método: Directrizes do Teste OECD 117
Observações: Não se prevê qualquer bio-acumulação.
(ECHA)
acetato de 2-metoxipropilo:
Coeficiente de partição: n_x0002_octanol/água
: log Pow: 0,5 (25 °C)
Método: EPI Suite™
Observações: Não se prevê qualquer bio-acumulação.
(Literatura)
Formaldeído:
Coeficiente de partição: n_x0002_octanol/água
: log Pow: 0,35 (25 °C)
Observações: Não se prevê qualquer bio-acumulação.</t>
  </si>
  <si>
    <t>Gerador de emergência em situações ocasionais</t>
  </si>
  <si>
    <t>N/A 
(apenas para armazenamento temporário para transferência para ETAR)</t>
  </si>
  <si>
    <t>N/A 
(apenas para armazenamento temporário para alimentação da linha de tratamento na ETAR)</t>
  </si>
  <si>
    <t>N/A - Resíduo produzido nas instalações</t>
  </si>
  <si>
    <t>N/A - mistura de resíduos líquidos</t>
  </si>
  <si>
    <t>N/A - mistura de resíduos sólidos</t>
  </si>
  <si>
    <t>Produto químico utilizado na ETAR para o tratamento das águas residuais gerados no processo produtivo.</t>
  </si>
  <si>
    <t xml:space="preserve">Fase 2 </t>
  </si>
  <si>
    <t>H272- Pode agravar incêndios; oxidante forte.
H302- Nocivo por ingestão:
H319- Provoca irritação ocular grave;
H335- Pode provocar irritação das vias respiratórias;
H315- Provoca irritação cutânea;
H334- Quando inalado, pode provocar sintomas de alergia ou de asma ou dificuldades respiratórias:
H317- Pode provocar ima reação alérgica cutânea</t>
  </si>
  <si>
    <t>556 (20ºC)</t>
  </si>
  <si>
    <t>LC50, (96h), peixe, 76.3 mg/L
EC50, (48h), Daphnia magna, 120 mg/L</t>
  </si>
  <si>
    <t>Linha de produção eWLB</t>
  </si>
  <si>
    <t>Tanques intermédios armazenamento:</t>
  </si>
  <si>
    <t>H270 - Pode provocar ou agravar incêndios; comburente.
H280 - Contém gás sob pressão; risco de explosão sob a acção do calor</t>
  </si>
  <si>
    <t>39 mg/L</t>
  </si>
  <si>
    <t>É dificil o produto provocar poluição do solo ou da água, devido à sua alta volatibilidade.
Partição em solo é improvável</t>
  </si>
  <si>
    <t>30.01.2025</t>
  </si>
  <si>
    <t>Solúvel em água</t>
  </si>
  <si>
    <t>Mistura - Com base nos dados disponíveis, os critérios de classificação não são cumpridos.</t>
  </si>
  <si>
    <t>Não existem dados para a mistura como um todo. Não aplicável a substâncias inorgânicas</t>
  </si>
  <si>
    <t>Não existem dados para a mistura como um todo</t>
  </si>
  <si>
    <t>Não existem dados para a mistura como um todo.
Solúvel em água. A substância é prevista ter alta mobilidade no solo.</t>
  </si>
  <si>
    <t>Esta substância não possui propriedades desreguladoras do sistema endócrino nos organismos não visados</t>
  </si>
  <si>
    <t>H314 Provoca queimaduras na pele e lesões oculares graves.
H318 Provoca lesões oculares graves</t>
  </si>
  <si>
    <t>H290 Pode ser corrosivo para os metais.
H302+H312 Nocivo por ingestão ou contacto com a pele.
H314 Provoca queimaduras na pele e lesões oculares graves.
H335 Pode provocar irritação das vias respiratórias</t>
  </si>
  <si>
    <t>soluvel</t>
  </si>
  <si>
    <t>Tóxicidade para os peixes:
não existem dados disponíveis.
Tóxicidade daphnia:
não existem dados disponíveis.
Tóxicidade para as algas:
não existem dados disponíveis.
Tóxicidade bacteriana:
não existem dados disponívei</t>
  </si>
  <si>
    <t>não existem dados disponíveis.</t>
  </si>
  <si>
    <t>As substâncias presentes na mistura não cumprem os critérios PBT/mPmB nos termos do REACH, Anexo XIII</t>
  </si>
  <si>
    <t>H225 Líquido e vapor facilmente inflamáveis.
H319 Provoca irritação ocular grave.
 H336 Pode provocar sonolência ou vertigens.</t>
  </si>
  <si>
    <t>H318 Provoca lesões oculares graves.
H317 Pode provocar uma reacção alérgica cutânea.
H336 Pode provocar sonolência ou vertigens.
H413 Pode provocar efeitos nocivos duradouros nos organismos aquáticos</t>
  </si>
  <si>
    <t>Propriedade química não foi medida</t>
  </si>
  <si>
    <t>Devido à falta de dados, a classificação não é possível</t>
  </si>
  <si>
    <t>O produto contém solventes orgânicos que evaporam com facilidade de todas as superfícies</t>
  </si>
  <si>
    <t>15.01.2025</t>
  </si>
  <si>
    <t>H290 Pode ser corrosivo para os metais.
H314 Provoca queimaduras na pele e lesões oculares graves.
H317 Pode provocar uma reacção alérgica cutânea.
H412 Nocivo para os organismos aquáticos com efeitos duradouros.</t>
  </si>
  <si>
    <t>Hidrossolubilidade em todas as proporções</t>
  </si>
  <si>
    <t>metanossulfonato de estanho(II)
Toxicidade aguda para peixes.
CL50, Oncorhynchus mykiss (truta arco-íris), 96 h, &gt; 100 mg/l, Directiva 67/548/CEE, Anexo 
V, C.1.
Toxicidade aguda para invertebrados aquáticos.
CE50, Daphnia magna, 48 h, &gt; 100 mg/l, Directiva 67/548/CEE, Anexo V, C.2.
Toxicidade aguda para algas/plantas aquáticas.
CE50, Pseudokirchneriella subcapitata (alga verde), 72 h, &gt; 1 mg/l, Directrizes do Teste 
OECD 201
EC10, Pseudokirchneriella subcapitata (alga verde), 72 h, &gt; 0,055 mg/l, Directrizes do Teste 
OECD 201
Toxicidade crônica para peixes
NOEC, Oncorhynchus mykiss (truta arco-íris), 28 d, &gt; 1,56 mg/l
Toxicidade crônica para os invertebrados aquáticos
NOEC, Daphnia magna, 21 d, 12,5 mg
ácido metanossulfónico
Toxicidade aguda para peixes.
CL50, Oncorhynchus mykiss (truta arco-íris), 73 mg/l, Directrizes do Teste OECD 203
Toxicidade aguda para invertebrados aquáticos.
CE50, Daphnia magna, 70 mg/l, Directrizes do Teste OECD 202
Toxicidade aguda para algas/plantas aquáticas.
CE50, Pseudokirchneriella subcapitata (alga verde), &gt; 12 - &lt; 24 mg/l, Directrizes do Teste 
OECD 201
Toxicidade em bactérias
CE50, Bactéria (lodo ativado), 3 h, 560 mg/l, ISO 8192
CE50, lamas activadas, 30 min, &gt; 1 000 mg/l, Directrizes do Teste OECD 209
Silver methanesulfonate
Toxicidade aguda para peixes.
CL50, Gobiocypris rarus, 96 h, 0,0354 mg/l, Directrizes do Teste OECD 203
Toxicidade aguda para invertebrados aquáticos.
Dados não disponíveis
Toxicidade aguda para algas/plantas aquáticas.
Dados não disponíveis</t>
  </si>
  <si>
    <t>ácido metanossulfónico
Biodegradabilidade: Rapidamente biodegradável. 
Método: Directrizes do Teste OECD 301 
Demanda Teórica de Oxigênio: 0,67 mg/mg 
Fotodegradabilidade
Tipo de Teste: Tempo de meia vida (fotólise indiecta)
Sensibilizador: Radicais hidroxila
Semi-vida atmosférica: 39 d
Método: Estimado
Silver methanesulfonate
Biodegradabilidade: O material não é prontamente biodegradável conforme diretrizes da 
OCDE/EC. 
Biodegradabilidade: 14 - 27,9 %
Duração da exposição: 28 d
Método: Directrizes do Teste OECD 301D</t>
  </si>
  <si>
    <t xml:space="preserve">metanossulfonato de estanho(II)
Bioacumulação: Não aplicável 
ácido metanossulfónico
Bioacumulação: A bio-acumulação é improvável. 
Coeficiente de partição: n-octanol/água(log Pow): -2,38 a 25 °C
Silver methanesulfonate
Bioacumulação: A bio-acumulação é improvável. As informações dadas estão baseadas 
nos dados obtidos das substâncias similares. </t>
  </si>
  <si>
    <t>metanossulfonato de estanho(II)
Nenhuma informação relevante encontrada.
ácido metanossulfónico
O potencial para mobilidade no solo é muito elevado (Koc entre 0 e 50).
Considerando-se que a sua constante de Henry é muito reduzida, não é esperado que a 
volatilização de corpos d'água naturais ou solo úmido seja um fator importante.
Coeficiente de epartição (Koc): 1 Estimad</t>
  </si>
  <si>
    <t>A substância/mistura não contém componentes considerados persistentes, bioacumuláveis e 
tóxicos (PBT) ou muito persistentes e muito bioacumuláveis (vPvB) a níveis de 0.1% ou 
superior. 
metanossulfonato de estanho(II)
Esta substância não foi avaliada para bioacumulação, persistência e toxicidade (PBT). 
ácido metanossulfónico
Esta substância não foi avaliada para bioacumulação, persistência e toxicidade (PBT). 
Silver methanesulfonate
Esta substância não foi avaliada para bioacumulação, persistência e toxicidade (PBT)</t>
  </si>
  <si>
    <t>H317 Pode provocar uma reacção alérgica cutânea.
H334 Quando inalado, pode provocar sintomas de alergia ou de asma ou dificuldades respiratórias.
H318 - Provoca lesões oculares graves.
H341 Suspeito de provocar anomalias genéticas.</t>
  </si>
  <si>
    <t>Pasta</t>
  </si>
  <si>
    <t>Não determinado</t>
  </si>
  <si>
    <t>Não rapidamente biodegradavel</t>
  </si>
  <si>
    <t>não existem dados disponíveis sobre este produto propriamente dito</t>
  </si>
  <si>
    <t>As águas residuias resultantes do processamento deverão ser submetidas a tratamento adequado de acordo com a regulamentação local</t>
  </si>
  <si>
    <t>Consumo anual [5]</t>
  </si>
  <si>
    <t>15.09.2022</t>
  </si>
  <si>
    <t>8.07.2024</t>
  </si>
  <si>
    <t>19.06.2024</t>
  </si>
  <si>
    <t>21.06.2023</t>
  </si>
  <si>
    <t>19.07.2021</t>
  </si>
  <si>
    <t>15.02.2023</t>
  </si>
  <si>
    <t>20.12.2023</t>
  </si>
  <si>
    <t>03.11.2022</t>
  </si>
  <si>
    <t>28.11.2022</t>
  </si>
  <si>
    <t>15.12.2022</t>
  </si>
  <si>
    <t>28.05.2025</t>
  </si>
  <si>
    <t>30.11.2022</t>
  </si>
  <si>
    <t>04.09.2024</t>
  </si>
  <si>
    <t>12.10.2022</t>
  </si>
  <si>
    <t>23.01.2023</t>
  </si>
  <si>
    <t>03.07.2024</t>
  </si>
  <si>
    <t>H302 - Nocivo por ingestão.
H315 - Provoca irritação cutânea.
H319 - Provoca irritação ocular grave.
H410 - Muito tóxico para os organismos aquáticos com efeitos duradouros.</t>
  </si>
  <si>
    <t>12.09.2019</t>
  </si>
  <si>
    <t>13.06.2020</t>
  </si>
  <si>
    <t>23.01.2024</t>
  </si>
  <si>
    <t>04.04.2023</t>
  </si>
  <si>
    <t>14.04.2023</t>
  </si>
  <si>
    <t>12.05.2023</t>
  </si>
  <si>
    <t>31.10.2023</t>
  </si>
  <si>
    <t>Não estão disponíveis dados acerca da mistura em si.</t>
  </si>
  <si>
    <t>Não disponíveL</t>
  </si>
  <si>
    <t xml:space="preserve">Em estado gasoso:
Bacias de retenção, kits de derrame, procedimentos, instruções de segurança de quimicos, pisos impermeabilizados, meios de extinção de incêndio, formação, tanques de armazenamento com bacias de retenção e encaminhamento em caso de derrame para etar de tratamento e/ou tanques de dupla contenção, locais de acesso restrito e de pessoas autorizadas, transferencia dos produtos quimicos atraves de tubagem com dupla contenção para os equipamentos na área produtiva, encaminhamento exaustões contaminadas com quimicos para fontes de emissão </t>
  </si>
  <si>
    <t>13.04.2020</t>
  </si>
  <si>
    <t>9.04.2012</t>
  </si>
  <si>
    <t>09.03.2023</t>
  </si>
  <si>
    <t>22.11.2022</t>
  </si>
  <si>
    <t>Não classificada como preparação perigosa</t>
  </si>
  <si>
    <t>Inferior ou próxima do ar</t>
  </si>
  <si>
    <t>Não existem dados disponiveis</t>
  </si>
  <si>
    <t>14.01.2025</t>
  </si>
  <si>
    <t>06.11.2024</t>
  </si>
  <si>
    <t>24.06.2022</t>
  </si>
  <si>
    <t>24.07.2023</t>
  </si>
  <si>
    <t>1.2-1.4</t>
  </si>
  <si>
    <t>H290 - Pode ser corrosivo para os metais.
H315 - Provoca irritação cutânea.
H318 - Provoca lesões oculares graves.
H410 - Muito tóxico para os organismos aquáticos com efeitos duradouros.</t>
  </si>
  <si>
    <t>m3</t>
  </si>
  <si>
    <t>--</t>
  </si>
  <si>
    <t>2-(O-benzoiloxima) de 1-[4-(feniltio)fenil]-1,2-octanodiona (CAS 253585-83-0)
Aquático
Agudo
Algas &gt; 100 mg/l, 72 horas CE50 Desmodesmus subspicatus (Green
algae)
Componentes Resultados dos testes Espécie
NOEC &gt;= 100 mg/l, 72 horas Desmodesmus subspicatus (Green
algae)
Crustáceos CE50 Daphnia magna &gt; 100 mg/l, 48 horas
Peixe &gt; 100 mg/l, 96 horas CL50 Brachydanio rerio
Gama-butirolactona (CAS 96-48-0)
Aquático
Crustáceos CE50 Daphnia magna &gt; 500 mg/l, 48 horas
Peixe &gt; 100 mg/l, 24 horas CL50 Lepomis macrochirus
NOEC 18 mg/l, 96 horas Lepomis macrochirus
Hidroquinona
 (CAS 123-31-9)
Aquático
Agudo
Crustáceos CE50 Pulga d'água (Daphnia Magna) 0,25 - 0,33 mg/l, 48 horas
Peixe 0,638 mg/l, 96 horas CL50 Truta arco-íris, truta híbrida donaldson
(Oncorhynchus mykiss)
p-Benzoquinona (CAS 106-51-4)
Aquático
Agudo
Algas 1,5 mg/l, 72 horas CE50 Desmodesmus subspicatus
Crustáceos CE50 Daphnia magna 0,13 mg/l, 48 horas</t>
  </si>
  <si>
    <t>H290- Pode ser corrosivo para os metais;
H314- Provoca queimaduras na pele e lesões oculares graves
H318: Provoca lesões oculares graves.
H361f: Suspeito de afectar a fertilidade.</t>
  </si>
  <si>
    <t>Produto:
Dados não disponíveis
Componentes:
2-aminoisopropylalcohol:
Toxicidade em peixes
:
CL50 (Leuciscus idus (Carpa dourada)): 215 - 464 mg/l
Duração da exposição: 96 h
Observações: (ECHA)
Toxicidade em dáfnias e outros invertebrados aquáticos
:
CE50 (Daphnia magna): 108,8 mg/l
Duração da exposição: 48 h
Observações: (ECHA)
Toxicidade para às algas/plantas aquáticas
:
CE50 (Desmodesmus subspicatus (alga verde)): 32,7 mg/l
Duração da exposição: 72 h
Observações: (ECHA)
metoxipropoxi propanol:
Toxicidade em peixes
:
CL50 (Poecilia reticulata (Guppi)): &gt; 1.000 mg/l
Duração da exposição: 96 h
Tipo de Teste: Ensaio estático
Controlo analítico: sim
Método: Directrizes do Teste OECD 203
BPL: sim
Observações: (ECHA)
Toxicidade em dáfnias e outros invertebrados aquáticos
:
CE50 (Daphnia magna): 1.919 mg/l
Duração da exposição: 48 h
Tipo de Teste: Ensaio estático
Método: Directrizes do Teste OECD 202
Observações: (ECHA)
Toxicidade para às algas/plantas aquáticas
:
CE50r (Pseudokirchneriella subcapitata (alga verde)): &gt; 969 mg/l
Duração da exposição: 96 h
Tipo de Teste: Ensaio estático
Controlo analítico: sim
Método: Directrizes do Teste OECD 201
BPL: sim
Observações: (ECHA)</t>
  </si>
  <si>
    <t>Produto:
Biodegradabilidade
:
Resultado: Biodegradável
Biodegradabilidade: &gt; 70 %
Método: Directrizes do Teste OECD 302B
Componentes:
2-aminoisopropylalcohol:
Biodegradabilidade
:
Resultado: Rapidamente biodegradável
Biodegradabilidade: &gt; 78 %
Duração da exposição: 28 d
Método: Directrizes do Teste OECD 301F
Observações: (ECHA)
metoxipropoxi propanol:
Biodegradabilidade
:
Tipo de Teste: aeróbio
Material usado na inoculação: lamas activadas
Concentração: 79,5 mg/l
Resultado: Rapidamente biodegradável.
Biodegradabilidade: 96 %
Duração da exposição: 28 d
Método: Directrizes do Teste OECD 301F
BPL: sim
Observações: (ECHA)
Carência biológica de oxigénio (CBO)
:
650 mg/g
Tempo de incubação: 20 d
Observações: (Ficha de datos de seguridad externa)</t>
  </si>
  <si>
    <t>Produto:
Dados não disponíveis
Componentes:
2-aminoisopropylalcohol:
Bioacumulação
:
Factor de bioconcentração (BCF): 0,11
Observações: A bio-acumulação é improvável.
Coeficiente de partição: n-octanol/água
:
log Pow: -0,93 (23 °C)
Observações: Não se prevê qualquer bio-acumulação. (ECHA)
metoxipropoxi propanol:
Coeficiente de partição: n-octanol/água
:
log Pow: 0,004 (25 °C)
Método: Directrizes do Teste OECD 107
BPL: sim
Observações: Não se prevê qualquer bio-acumulação.</t>
  </si>
  <si>
    <t>Produto:
Avaliação
:
A substância/mistura não contém componentes considerados persistentes, bioacumuláveis e tóxicos (PBT) ou muito persistentes e muito bioacumuláveis (vPvB) a níveis de 0.1% ou superior.
Componentes:
2-aminoisopropylalcohol:
Avaliação
:
A substânica não atende ao critério para PBT ou vPvB de acordo com o reg ulamento (CE) n° 1907/2006, anexo XIII.</t>
  </si>
  <si>
    <t>H225 Líquido e vapor facilmente inflamáveis.
H319 Provoca irritação ocular grave.
H336 Pode provocar sonolência ou vertigens</t>
  </si>
  <si>
    <t>soluble (20 °C)</t>
  </si>
  <si>
    <t>Tóxicidade para os peixes:
LC50: 9640 mg/l (96 h) - Brooke, L.T., D.J. Call, D.L. Geiger, and C.E. Northcott 1984. Acute Toxicities of Organic Chemicals to 
Fathead Minnows (Pimephales promelas), Vol. 1. Center for Lake Superior Environmental Stud., Univ.of Wisconsin-Superior, 
Superior, WI :414
Tóxicidade daphnia:
LC50: 1400 mg/l (48 h) - Blackman, R.A.A. 1974. Toxicity of Oil-Sinking Agents. Mar.Pollut.Bull. 5:116-118
Tóxicidade para as algas:
não existem dados disponíveis.
Tóxicidade bacteriana:
não existem dados disponíveis</t>
  </si>
  <si>
    <t>Coeficiente de partição n-octanol/água: 0,05 (20 °C)</t>
  </si>
  <si>
    <t>Esta substância não preenche os critérios PBT/mPmB do regulamento REACH, Anexo XIII</t>
  </si>
  <si>
    <t>17.08.2020</t>
  </si>
  <si>
    <t>12.01.2023</t>
  </si>
  <si>
    <t>Linha de produção</t>
  </si>
  <si>
    <t xml:space="preserve">Linha de produção </t>
  </si>
  <si>
    <t>H225 Líquido e vapor facilmente inflamáveis
H319 Provoca irritação ocular grave.
H336 Pode provocar sonolência ou vertigens.</t>
  </si>
  <si>
    <t>H290 Pode ser corrosivo para os metais.
H314 Provoca queimaduras na pele e lesões 
oculares graves.
H410 Muito tóxico para os organismos aquáticos 
com efeitos duradouros</t>
  </si>
  <si>
    <t>completamente miscível</t>
  </si>
  <si>
    <t>Componente: hipoclorito de sódio, soluçao, % cloro activo No. CAS 7681-52-9
Toxicidade aguda
Peixe
CL50 : 0,06 mg/l (Salmo gairdneri; 96 h) 
NOEC 0,04 mg/l (Menidia peninsulae (peixe-rei peninsular); 96 h) 
Toxicidade em dáfnias e outros invertebrados aquáticos
CE50 : 0,141 mg/l (Daphnia magna; 48 h) 
alga
NOEC : 0,0021 mg/l (alga; 7 Days) Água doce
Bactérias
CE50 : &gt; 3 mg/l (lamas activadas; 3 h) 
Toxicidade crónica
Peixe
NOEC : 0,04 mg/l (Menidia peninsulae (peixe-rei peninsular); 28 d) 
Invertebrados acuáticos
NOEC 0,007 mg/l (Ostra-americana (crassostrea virginica); 15 d) Água do 
mar
Factor-M
Factor M (Toxicidade 
aguda em ambiente 
aquático)
: 10
M-factor (Cron. Aquat. 
Tox.)
: 1</t>
  </si>
  <si>
    <t>Componente: hipoclorito de sódio, soluçao, % cloro activo No. CAS 7681-52-9
Persistência e degradabilidade
Persistência
Resultado : O produto pode ser degradado através de processo abiótico, por 
exemplo processo fotolítico ou químico.
Decomposição por hidrólise
Vida média em água doce &lt;1 dia
Biodegradabilidade
Resultado : Os métodos determinantes da degradabilidade biológica não são 
aplicáveis as substâncias inorgânicas.</t>
  </si>
  <si>
    <t>Componente: hipoclorito de sódio, soluçao, % cloro activo No. CAS 7681-52-9 Bioacumulação Resultado : log Pow -3,42 (20 °C) : Não se bioacumula.</t>
  </si>
  <si>
    <t>Componente: hipoclorito de sódio, soluçao, % cloro activo No. CAS 7681-52-9 Mobilidade Água : O produto é móvel no medio ambente da água. Solos : Altamente móvel nos solos Ar : Não volátil (Constante de Henry)</t>
  </si>
  <si>
    <t>Informação para o produto Resultados da avaliação PBT e mPmB Resultado : A substância/mistura não contém componentes considerados persistentes, bioacumuláveis e tóxicos (PBT) ou muito persistentes e muito bioacumuláveis (vPvB) a níveis de 0.1% ou superior. Componente: hipoclorito de sódio, soluçao, % cloro activo No. CAS 7681-52-9 Resultados da avaliação PBT e mPmB Resultado : Os critérios de PBT ou mPmB do anexo XIII do Regulamento REACH não se aplicam a substâncias inorgânicas</t>
  </si>
  <si>
    <t>Biocida utilizado nas Torres de Refrigeração</t>
  </si>
  <si>
    <t>22.05.2024</t>
  </si>
  <si>
    <t>H314 Provoca queimaduras na pele e lesões oculares graves. 
H317 Pode provocar uma reacção alérgica cutânea.
H410 Muito tóxico para os organismos aquáticos com efeitos duradouros.</t>
  </si>
  <si>
    <t>1.08-1.10</t>
  </si>
  <si>
    <t>LC50
Pez
0,36 mg/l (96 h) [1]
LC50
Pez
0,19 mg/l (96 h) [2]
Invertebrados aquáticos
LC50 EC50 EC50
Crustáceo Crustáceo Crustáceo
0,56
1,07
0,18
mg/l (48
mg/l (48
mg/l (48
h) [1]
N. CAS: 55965-84-9 N. CE:
Plantas aquáticas
EC50 Alga 0,06 mg/l (96 h) [1]
EC50 Alga 0,13 mg/l (72 h) [2]
h) [2]
h) [3]</t>
  </si>
  <si>
    <t>Não se dispõe de informação relativa à biodegradabilidade das substâncias presentes. Não se dispõe de informação relativa à degradabilidade das substâncias presentes.
Não há informação disponível sobre a persistência e degradabilidade do produto</t>
  </si>
  <si>
    <t>mixture of: 5-chloro-2-methyl-4-isothiazolin-3-one [EC no. 247-500-7] and 2-methyl-4-isothiazolin-3-one
N. CAS: 55965-84-9 N. CE:
Log Pow 0,401
-
-
Muito baixo</t>
  </si>
  <si>
    <t>Não há informação disponível sobre a mobilidade no solo. Não é permitida a descarga nos esgotos ou cursos de agua. Evitar a penetração no solo.</t>
  </si>
  <si>
    <t>Não há informações disponíveis sobre a avaliação PBT e mPmB do produto.</t>
  </si>
  <si>
    <t>02.11.2023</t>
  </si>
  <si>
    <t>Pode agravar um incêndio, comburente. Nocivo se ingerido. Provoca queimadura severa à pele e dano aos olhos. Pode provocar reações alérgicas na pele. Muito tóxico para os organismos aquáticos.</t>
  </si>
  <si>
    <t>Parcialmente solúvel nos seguintes materiais: Água Decompõe-se em água.</t>
  </si>
  <si>
    <t>Agudo. CL50 0,87 mg/l Rainbow trout,donaldson 
trout
96 h
Agudo. EC50 0,42 mg/l Water flea 48 h
Agudo. CL50 &gt; 640 mg/l Mollusc 96 h
Muito tóxico para os organismos aquáticos.</t>
  </si>
  <si>
    <t>Biodegradável</t>
  </si>
  <si>
    <t>Nome do Produto/Ingrediente LogPow BCF Potencial
BromiCide® Tablets 0,35 - baixa</t>
  </si>
  <si>
    <t>Não disponível.</t>
  </si>
  <si>
    <t>Esta mistura não contém nenhuma substância avaliada como PBT ou mPmB</t>
  </si>
  <si>
    <t>Central de desferrização</t>
  </si>
  <si>
    <t>0,786</t>
  </si>
  <si>
    <t>12.12.2023</t>
  </si>
  <si>
    <t>Toxicidade aquática:
CL50 /96h 5.540 mg/L (poi)
CE50 /48h 7.635 mg/L (daphnia)</t>
  </si>
  <si>
    <t>PBT: Não aplicável.
· mPmB: Não aplicável</t>
  </si>
  <si>
    <t>01.08.2025</t>
  </si>
  <si>
    <t>2,2'-iminodietanol Agudo. EC50 103000 μg/l Água
salgada
Algas - Skeletonema costatum 96 horas
Agudo. CL50 109000 μg/l Água doce Daphnia - Daphnia magna -
Neonato
48 horas
Agudo. CL50 775 mg/l Água doce Peixe - Lepomis macrochirus 96 horas</t>
  </si>
  <si>
    <t>ácido 2,2-bis(hidroximetil)
própionico
-1.1 - Baixa
1,1',1'',1'''-
etilenodinitrilotetrapropan-
2-ol
-2.08 - Baixa
2,2'-iminodietanol -1.43 - Baixa</t>
  </si>
  <si>
    <t>27.06.2022</t>
  </si>
  <si>
    <t>0,82 - 0,845</t>
  </si>
  <si>
    <t>Muito baixa.</t>
  </si>
  <si>
    <t>Fração de óleo de gás de petróleo, co-processada com hidrocarbonetos renováveis de origem vegetal e/ou animal (CAS -)
Aquático
Agudo
Crustáceos EL50 Daphnia magna 210 mg/l, 48 horas
Peixe LL50 Truta arco-íris 65 mg/l, 96 horas
Crônico
Crustáceos NOEL Daphnia magna 0,54 mg/l Estimado
Peixe NOEL Peixe de água doce 0,19 mg/l
Gasóleos, fuel (CAS 68334-30-5)
Aquático
Agudo
Algas ErL50 Pseudokirchneriella subcapitata 22 mg/l, 72 horas
Crustáceos EL50 Daphnia magna 68 mg/l, 48 horas
Peixe LL50 Oncorhynchus mykiss 21 mg/l, 96 horas
Crônico
Crustáceos NOEL Daphnia magna 0,2 mg/l, 21 Dias
Peixe NOEL Oncorhynchus mykiss 0,083 mg/l, 14 Dias</t>
  </si>
  <si>
    <t>Não há dados quanto à degradabilidade do produto</t>
  </si>
  <si>
    <t>Não existem dados.</t>
  </si>
  <si>
    <t>O produto é insolúvel na água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</si>
</sst>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
    <numFmt numFmtId="166" formatCode="#,##0.0"/>
    <numFmt numFmtId="167" formatCode="#,##0.000"/>
  </numFmts>
  <fonts count="10" x14ac:knownFonts="1">
    <font>
      <sz val="11"/>
      <color theme="1"/>
      <name val="Calibri"/>
      <family val="2"/>
      <scheme val="minor"/>
    </font>
    <font>
      <sz val="11"/>
      <color theme="1"/>
      <name val="Arial"/>
      <family val="2"/>
    </font>
    <font>
      <b/>
      <sz val="11"/>
      <color theme="1"/>
      <name val="Arial"/>
      <family val="2"/>
    </font>
    <font>
      <sz val="9"/>
      <color theme="1"/>
      <name val="Arial"/>
      <family val="2"/>
    </font>
    <font>
      <b/>
      <sz val="9"/>
      <color theme="1"/>
      <name val="Arial"/>
      <family val="2"/>
    </font>
    <font>
      <sz val="9"/>
      <name val="Arial"/>
      <family val="2"/>
    </font>
    <font>
      <sz val="8"/>
      <name val="Calibri"/>
      <family val="2"/>
      <scheme val="minor"/>
    </font>
    <font>
      <b/>
      <sz val="9"/>
      <name val="Arial"/>
      <family val="2"/>
    </font>
    <font>
      <vertAlign val="superscript"/>
      <sz val="9"/>
      <color theme="1"/>
      <name val="Arial"/>
      <family val="2"/>
    </font>
    <font>
      <sz val="11"/>
      <color rgb="FFFF0000"/>
      <name val="Calibri"/>
      <family val="2"/>
      <scheme val="minor"/>
    </font>
  </fonts>
  <fills count="4">
    <fill>
      <patternFill patternType="none"/>
    </fill>
    <fill>
      <patternFill patternType="gray125"/>
    </fill>
    <fill>
      <patternFill patternType="solid">
        <fgColor theme="5" tint="-0.249977111117893"/>
        <bgColor indexed="64"/>
      </patternFill>
    </fill>
    <fill>
      <patternFill patternType="solid">
        <fgColor theme="5"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vertical="center"/>
    </xf>
    <xf numFmtId="0" fontId="1" fillId="0" borderId="0" xfId="0" applyFont="1" applyAlignment="1">
      <alignment horizontal="left" vertical="center"/>
    </xf>
    <xf numFmtId="0" fontId="0" fillId="0" borderId="0" xfId="0"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3" fillId="0" borderId="0" xfId="0" applyFont="1"/>
    <xf numFmtId="9" fontId="3" fillId="0" borderId="1" xfId="0" applyNumberFormat="1" applyFont="1" applyBorder="1" applyAlignment="1">
      <alignment horizontal="center" vertical="center" wrapText="1"/>
    </xf>
    <xf numFmtId="0" fontId="9" fillId="0" borderId="0" xfId="0" applyFont="1"/>
    <xf numFmtId="3" fontId="3" fillId="0" borderId="1" xfId="0" applyNumberFormat="1" applyFont="1" applyBorder="1" applyAlignment="1">
      <alignment horizontal="center" vertical="center"/>
    </xf>
    <xf numFmtId="0" fontId="0" fillId="0" borderId="0" xfId="0" applyAlignment="1">
      <alignment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166" fontId="3" fillId="0" borderId="1" xfId="0" applyNumberFormat="1" applyFont="1" applyBorder="1" applyAlignment="1">
      <alignment horizontal="center" vertical="center"/>
    </xf>
    <xf numFmtId="166" fontId="5"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xf>
    <xf numFmtId="167" fontId="3" fillId="0" borderId="1" xfId="0" applyNumberFormat="1" applyFont="1" applyBorder="1" applyAlignment="1">
      <alignment horizontal="center" vertical="center"/>
    </xf>
    <xf numFmtId="0" fontId="1" fillId="0" borderId="1" xfId="0" quotePrefix="1" applyFont="1" applyBorder="1" applyAlignment="1">
      <alignment horizontal="center" vertical="center"/>
    </xf>
    <xf numFmtId="0" fontId="4" fillId="2" borderId="1" xfId="0" applyFont="1" applyFill="1" applyBorder="1" applyAlignment="1">
      <alignment horizontal="center" vertical="center"/>
    </xf>
    <xf numFmtId="0" fontId="7" fillId="3" borderId="1"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center" vertical="center" wrapText="1"/>
    </xf>
    <xf numFmtId="166" fontId="3" fillId="0" borderId="4" xfId="0" applyNumberFormat="1" applyFont="1" applyBorder="1" applyAlignment="1">
      <alignment horizontal="center" vertical="center"/>
    </xf>
    <xf numFmtId="166" fontId="3" fillId="0" borderId="5" xfId="0" applyNumberFormat="1"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165" fontId="3" fillId="0" borderId="4" xfId="0" applyNumberFormat="1" applyFont="1" applyBorder="1" applyAlignment="1">
      <alignment horizontal="center" vertical="center"/>
    </xf>
    <xf numFmtId="165" fontId="3" fillId="0" borderId="5" xfId="0" applyNumberFormat="1" applyFont="1" applyBorder="1" applyAlignment="1">
      <alignment horizontal="center" vertical="center"/>
    </xf>
    <xf numFmtId="4" fontId="3" fillId="0" borderId="4" xfId="0" applyNumberFormat="1" applyFont="1" applyBorder="1" applyAlignment="1">
      <alignment horizontal="center" vertical="center"/>
    </xf>
    <xf numFmtId="4" fontId="3" fillId="0" borderId="5" xfId="0" applyNumberFormat="1" applyFont="1" applyBorder="1" applyAlignment="1">
      <alignment horizontal="center" vertical="center"/>
    </xf>
    <xf numFmtId="3" fontId="3" fillId="0" borderId="4" xfId="0" applyNumberFormat="1" applyFont="1" applyBorder="1" applyAlignment="1">
      <alignment horizontal="center" vertical="center"/>
    </xf>
    <xf numFmtId="3" fontId="3" fillId="0" borderId="5" xfId="0" applyNumberFormat="1" applyFont="1" applyBorder="1" applyAlignment="1">
      <alignment horizontal="center"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colors>
    <mruColors>
      <color rgb="FFFFFF99"/>
      <color rgb="FFD7AFFF"/>
      <color rgb="FFFFCCFF"/>
      <color rgb="FFCC99FF"/>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AB67"/>
  <sheetViews>
    <sheetView showGridLines="0" tabSelected="1" topLeftCell="A4" zoomScale="90" zoomScaleNormal="90" workbookViewId="0">
      <pane ySplit="2" topLeftCell="A39" activePane="bottomLeft" state="frozen"/>
      <selection activeCell="E4" sqref="E4"/>
      <selection pane="bottomLeft" activeCell="I26" sqref="I26:I27"/>
    </sheetView>
  </sheetViews>
  <sheetFormatPr defaultRowHeight="15" x14ac:dyDescent="0.25"/>
  <cols>
    <col min="1" max="1" width="4.42578125" customWidth="1"/>
    <col min="2" max="2" width="14.140625" style="1" customWidth="1"/>
    <col min="3" max="3" width="20.42578125" style="1" customWidth="1"/>
    <col min="4" max="4" width="27.5703125" style="2" customWidth="1"/>
    <col min="5" max="5" width="39.140625" style="1" customWidth="1"/>
    <col min="6" max="6" width="24.5703125" style="2" customWidth="1"/>
    <col min="7" max="7" width="14.42578125" style="2" customWidth="1"/>
    <col min="8" max="8" width="22.85546875" style="2" customWidth="1"/>
    <col min="9" max="9" width="11.42578125" style="2" customWidth="1"/>
    <col min="10" max="10" width="19.85546875" style="1" customWidth="1"/>
    <col min="11" max="11" width="89.140625" style="3" customWidth="1"/>
    <col min="12" max="12" width="14.140625" style="1" customWidth="1"/>
    <col min="13" max="13" width="17.140625" style="1" customWidth="1"/>
    <col min="14" max="14" width="27.140625" style="1" customWidth="1"/>
    <col min="15" max="15" width="82.85546875" style="1" customWidth="1"/>
    <col min="16" max="16" width="43" style="4" customWidth="1"/>
    <col min="17" max="17" width="47.140625" style="4" customWidth="1"/>
    <col min="18" max="18" width="35.85546875" style="4" customWidth="1"/>
    <col min="19" max="19" width="32.140625" style="4" customWidth="1"/>
    <col min="20" max="20" width="36.85546875" style="2" customWidth="1"/>
    <col min="21" max="21" width="70.42578125" style="2" customWidth="1"/>
    <col min="22" max="22" width="49.140625" style="2" customWidth="1"/>
    <col min="23" max="23" width="32" style="2" customWidth="1"/>
    <col min="24" max="24" width="24.5703125" style="16" customWidth="1"/>
  </cols>
  <sheetData>
    <row r="3" spans="2:28" ht="73.5" customHeight="1" x14ac:dyDescent="0.25"/>
    <row r="4" spans="2:28" x14ac:dyDescent="0.25">
      <c r="B4" s="32" t="s">
        <v>50</v>
      </c>
      <c r="C4" s="32"/>
      <c r="D4" s="32"/>
      <c r="E4" s="32"/>
      <c r="F4" s="32"/>
      <c r="G4" s="32"/>
      <c r="H4" s="32"/>
      <c r="I4" s="32"/>
      <c r="J4" s="32"/>
      <c r="K4" s="32"/>
      <c r="L4" s="32"/>
      <c r="M4" s="32"/>
      <c r="N4" s="32"/>
      <c r="O4" s="32"/>
      <c r="P4" s="32"/>
      <c r="Q4" s="32"/>
      <c r="R4" s="32"/>
      <c r="S4" s="32"/>
      <c r="T4" s="32"/>
      <c r="U4" s="32"/>
      <c r="V4" s="32"/>
      <c r="W4" s="32"/>
      <c r="X4" s="32"/>
    </row>
    <row r="5" spans="2:28" ht="112.5" customHeight="1" x14ac:dyDescent="0.25">
      <c r="B5" s="12" t="s">
        <v>0</v>
      </c>
      <c r="C5" s="12" t="s">
        <v>1</v>
      </c>
      <c r="D5" s="11" t="s">
        <v>2</v>
      </c>
      <c r="E5" s="11" t="s">
        <v>3</v>
      </c>
      <c r="F5" s="13" t="s">
        <v>229</v>
      </c>
      <c r="G5" s="14" t="s">
        <v>4</v>
      </c>
      <c r="H5" s="13" t="s">
        <v>5</v>
      </c>
      <c r="I5" s="14" t="s">
        <v>4</v>
      </c>
      <c r="J5" s="15" t="s">
        <v>6</v>
      </c>
      <c r="K5" s="11" t="s">
        <v>7</v>
      </c>
      <c r="L5" s="11" t="s">
        <v>8</v>
      </c>
      <c r="M5" s="13" t="s">
        <v>9</v>
      </c>
      <c r="N5" s="11" t="s">
        <v>10</v>
      </c>
      <c r="O5" s="11" t="s">
        <v>11</v>
      </c>
      <c r="P5" s="11" t="s">
        <v>12</v>
      </c>
      <c r="Q5" s="11" t="s">
        <v>13</v>
      </c>
      <c r="R5" s="11" t="s">
        <v>14</v>
      </c>
      <c r="S5" s="11" t="s">
        <v>15</v>
      </c>
      <c r="T5" s="11" t="s">
        <v>16</v>
      </c>
      <c r="U5" s="11" t="s">
        <v>17</v>
      </c>
      <c r="V5" s="11" t="s">
        <v>18</v>
      </c>
      <c r="W5" s="11" t="s">
        <v>19</v>
      </c>
      <c r="X5" s="11" t="s">
        <v>20</v>
      </c>
    </row>
    <row r="6" spans="2:28" ht="116.1" customHeight="1" x14ac:dyDescent="0.25">
      <c r="B6" s="6">
        <v>1</v>
      </c>
      <c r="C6" s="7" t="s">
        <v>21</v>
      </c>
      <c r="D6" s="7" t="s">
        <v>23</v>
      </c>
      <c r="E6" s="7" t="s">
        <v>45</v>
      </c>
      <c r="F6" s="19">
        <v>215.04</v>
      </c>
      <c r="G6" s="6" t="s">
        <v>24</v>
      </c>
      <c r="H6" s="6">
        <v>47</v>
      </c>
      <c r="I6" s="6" t="s">
        <v>24</v>
      </c>
      <c r="J6" s="7" t="s">
        <v>230</v>
      </c>
      <c r="K6" s="7" t="s">
        <v>42</v>
      </c>
      <c r="L6" s="6" t="s">
        <v>33</v>
      </c>
      <c r="M6" s="7">
        <v>1</v>
      </c>
      <c r="N6" s="7" t="s">
        <v>43</v>
      </c>
      <c r="O6" s="7" t="s">
        <v>58</v>
      </c>
      <c r="P6" s="7" t="s">
        <v>59</v>
      </c>
      <c r="Q6" s="7" t="s">
        <v>60</v>
      </c>
      <c r="R6" s="7" t="s">
        <v>28</v>
      </c>
      <c r="S6" s="7" t="s">
        <v>61</v>
      </c>
      <c r="T6" s="27" t="s">
        <v>271</v>
      </c>
      <c r="U6" s="9" t="s">
        <v>47</v>
      </c>
      <c r="V6" s="9" t="s">
        <v>46</v>
      </c>
      <c r="W6" s="10" t="s">
        <v>153</v>
      </c>
      <c r="X6" s="28" t="s">
        <v>150</v>
      </c>
    </row>
    <row r="7" spans="2:28" ht="63.75" customHeight="1" x14ac:dyDescent="0.25">
      <c r="B7" s="6">
        <v>2</v>
      </c>
      <c r="C7" s="7" t="s">
        <v>21</v>
      </c>
      <c r="D7" s="7" t="s">
        <v>23</v>
      </c>
      <c r="E7" s="7" t="s">
        <v>45</v>
      </c>
      <c r="F7" s="19">
        <v>26.864999999999998</v>
      </c>
      <c r="G7" s="6" t="s">
        <v>24</v>
      </c>
      <c r="H7" s="6">
        <v>13.5</v>
      </c>
      <c r="I7" s="6" t="s">
        <v>24</v>
      </c>
      <c r="J7" s="7" t="s">
        <v>231</v>
      </c>
      <c r="K7" s="7" t="s">
        <v>32</v>
      </c>
      <c r="L7" s="6" t="s">
        <v>33</v>
      </c>
      <c r="M7" s="6">
        <v>1.1120000000000001</v>
      </c>
      <c r="N7" s="7" t="s">
        <v>34</v>
      </c>
      <c r="O7" s="7" t="s">
        <v>49</v>
      </c>
      <c r="P7" s="7" t="s">
        <v>35</v>
      </c>
      <c r="Q7" s="7" t="s">
        <v>35</v>
      </c>
      <c r="R7" s="7" t="s">
        <v>35</v>
      </c>
      <c r="S7" s="7" t="s">
        <v>35</v>
      </c>
      <c r="T7" s="27" t="s">
        <v>271</v>
      </c>
      <c r="U7" s="9" t="s">
        <v>47</v>
      </c>
      <c r="V7" s="9" t="s">
        <v>46</v>
      </c>
      <c r="W7" s="10" t="s">
        <v>153</v>
      </c>
      <c r="X7" s="28" t="s">
        <v>150</v>
      </c>
      <c r="Y7" s="5"/>
      <c r="Z7" s="5"/>
      <c r="AA7" s="5"/>
      <c r="AB7" s="5"/>
    </row>
    <row r="8" spans="2:28" ht="66.75" customHeight="1" x14ac:dyDescent="0.25">
      <c r="B8" s="6">
        <v>3</v>
      </c>
      <c r="C8" s="7" t="s">
        <v>21</v>
      </c>
      <c r="D8" s="7" t="s">
        <v>23</v>
      </c>
      <c r="E8" s="7" t="s">
        <v>45</v>
      </c>
      <c r="F8" s="19">
        <v>10.891</v>
      </c>
      <c r="G8" s="6" t="s">
        <v>24</v>
      </c>
      <c r="H8" s="6">
        <v>9.4499999999999993</v>
      </c>
      <c r="I8" s="6" t="s">
        <v>25</v>
      </c>
      <c r="J8" s="7" t="s">
        <v>232</v>
      </c>
      <c r="K8" s="7" t="s">
        <v>44</v>
      </c>
      <c r="L8" s="6" t="s">
        <v>33</v>
      </c>
      <c r="M8" s="7">
        <v>1.05</v>
      </c>
      <c r="N8" s="17" t="s">
        <v>34</v>
      </c>
      <c r="O8" s="7" t="s">
        <v>49</v>
      </c>
      <c r="P8" s="7" t="s">
        <v>35</v>
      </c>
      <c r="Q8" s="7" t="s">
        <v>35</v>
      </c>
      <c r="R8" s="7" t="s">
        <v>35</v>
      </c>
      <c r="S8" s="7" t="s">
        <v>35</v>
      </c>
      <c r="T8" s="27" t="s">
        <v>271</v>
      </c>
      <c r="U8" s="9" t="s">
        <v>47</v>
      </c>
      <c r="V8" s="9" t="s">
        <v>46</v>
      </c>
      <c r="W8" s="10" t="s">
        <v>153</v>
      </c>
      <c r="X8" s="28" t="s">
        <v>150</v>
      </c>
    </row>
    <row r="9" spans="2:28" ht="62.25" customHeight="1" x14ac:dyDescent="0.25">
      <c r="B9" s="6">
        <v>4</v>
      </c>
      <c r="C9" s="7" t="s">
        <v>21</v>
      </c>
      <c r="D9" s="7" t="s">
        <v>23</v>
      </c>
      <c r="E9" s="7" t="s">
        <v>45</v>
      </c>
      <c r="F9" s="19">
        <v>1.6</v>
      </c>
      <c r="G9" s="6" t="s">
        <v>24</v>
      </c>
      <c r="H9" s="6">
        <v>2.5</v>
      </c>
      <c r="I9" s="6" t="s">
        <v>24</v>
      </c>
      <c r="J9" s="7" t="s">
        <v>233</v>
      </c>
      <c r="K9" s="7" t="s">
        <v>36</v>
      </c>
      <c r="L9" s="7" t="s">
        <v>33</v>
      </c>
      <c r="M9" s="7">
        <v>1.84</v>
      </c>
      <c r="N9" s="7" t="s">
        <v>34</v>
      </c>
      <c r="O9" s="7" t="s">
        <v>49</v>
      </c>
      <c r="P9" s="7" t="s">
        <v>35</v>
      </c>
      <c r="Q9" s="7" t="s">
        <v>35</v>
      </c>
      <c r="R9" s="7" t="s">
        <v>35</v>
      </c>
      <c r="S9" s="7" t="s">
        <v>35</v>
      </c>
      <c r="T9" s="27" t="s">
        <v>271</v>
      </c>
      <c r="U9" s="9" t="s">
        <v>47</v>
      </c>
      <c r="V9" s="9" t="s">
        <v>46</v>
      </c>
      <c r="W9" s="10" t="s">
        <v>153</v>
      </c>
      <c r="X9" s="28" t="s">
        <v>150</v>
      </c>
      <c r="Y9" s="5"/>
      <c r="Z9" s="5"/>
      <c r="AA9" s="5"/>
      <c r="AB9" s="5"/>
    </row>
    <row r="10" spans="2:28" ht="80.45" customHeight="1" x14ac:dyDescent="0.25">
      <c r="B10" s="6">
        <v>5</v>
      </c>
      <c r="C10" s="7" t="s">
        <v>21</v>
      </c>
      <c r="D10" s="7" t="s">
        <v>23</v>
      </c>
      <c r="E10" s="7" t="s">
        <v>45</v>
      </c>
      <c r="F10" s="19">
        <v>23.875</v>
      </c>
      <c r="G10" s="6" t="s">
        <v>25</v>
      </c>
      <c r="H10" s="6">
        <v>7</v>
      </c>
      <c r="I10" s="6" t="s">
        <v>25</v>
      </c>
      <c r="J10" s="8" t="s">
        <v>234</v>
      </c>
      <c r="K10" s="7" t="s">
        <v>189</v>
      </c>
      <c r="L10" s="6" t="s">
        <v>30</v>
      </c>
      <c r="M10" s="6">
        <v>2.59</v>
      </c>
      <c r="N10" s="7" t="s">
        <v>190</v>
      </c>
      <c r="O10" s="7" t="s">
        <v>191</v>
      </c>
      <c r="P10" s="7" t="s">
        <v>31</v>
      </c>
      <c r="Q10" s="7" t="s">
        <v>31</v>
      </c>
      <c r="R10" s="7" t="s">
        <v>31</v>
      </c>
      <c r="S10" s="7" t="s">
        <v>31</v>
      </c>
      <c r="T10" s="27" t="s">
        <v>271</v>
      </c>
      <c r="U10" s="9" t="s">
        <v>47</v>
      </c>
      <c r="V10" s="9" t="s">
        <v>46</v>
      </c>
      <c r="W10" s="10" t="s">
        <v>153</v>
      </c>
      <c r="X10" s="28" t="s">
        <v>150</v>
      </c>
      <c r="Y10" s="5"/>
      <c r="Z10" s="5"/>
      <c r="AA10" s="5"/>
      <c r="AB10" s="5"/>
    </row>
    <row r="11" spans="2:28" ht="80.45" customHeight="1" x14ac:dyDescent="0.25">
      <c r="B11" s="6">
        <v>6</v>
      </c>
      <c r="C11" s="7" t="s">
        <v>21</v>
      </c>
      <c r="D11" s="7" t="s">
        <v>23</v>
      </c>
      <c r="E11" s="7" t="s">
        <v>45</v>
      </c>
      <c r="F11" s="19">
        <v>2.5990000000000002</v>
      </c>
      <c r="G11" s="6" t="s">
        <v>24</v>
      </c>
      <c r="H11" s="6">
        <v>2</v>
      </c>
      <c r="I11" s="6" t="s">
        <v>24</v>
      </c>
      <c r="J11" s="8" t="s">
        <v>197</v>
      </c>
      <c r="K11" s="7" t="s">
        <v>36</v>
      </c>
      <c r="L11" s="7" t="s">
        <v>33</v>
      </c>
      <c r="M11" s="6" t="s">
        <v>268</v>
      </c>
      <c r="N11" s="7" t="s">
        <v>198</v>
      </c>
      <c r="O11" s="7" t="s">
        <v>199</v>
      </c>
      <c r="P11" s="7" t="s">
        <v>200</v>
      </c>
      <c r="Q11" s="7" t="s">
        <v>201</v>
      </c>
      <c r="R11" s="7" t="s">
        <v>202</v>
      </c>
      <c r="S11" s="7" t="s">
        <v>203</v>
      </c>
      <c r="T11" s="7"/>
      <c r="U11" s="9" t="s">
        <v>47</v>
      </c>
      <c r="V11" s="9" t="s">
        <v>46</v>
      </c>
      <c r="W11" s="10" t="s">
        <v>153</v>
      </c>
      <c r="X11" s="28" t="s">
        <v>150</v>
      </c>
      <c r="Y11" s="5"/>
      <c r="Z11" s="5"/>
      <c r="AA11" s="5"/>
      <c r="AB11" s="5"/>
    </row>
    <row r="12" spans="2:28" ht="80.45" customHeight="1" x14ac:dyDescent="0.25">
      <c r="B12" s="6">
        <v>7</v>
      </c>
      <c r="C12" s="7" t="s">
        <v>21</v>
      </c>
      <c r="D12" s="7" t="s">
        <v>23</v>
      </c>
      <c r="E12" s="7" t="s">
        <v>45</v>
      </c>
      <c r="F12" s="19">
        <v>2.4239999999999999</v>
      </c>
      <c r="G12" s="6" t="s">
        <v>24</v>
      </c>
      <c r="H12" s="6">
        <v>2.1</v>
      </c>
      <c r="I12" s="6" t="s">
        <v>25</v>
      </c>
      <c r="J12" s="8" t="s">
        <v>284</v>
      </c>
      <c r="K12" s="7" t="s">
        <v>22</v>
      </c>
      <c r="L12" s="6" t="s">
        <v>26</v>
      </c>
      <c r="M12" s="6">
        <v>1.17</v>
      </c>
      <c r="N12" s="7" t="s">
        <v>27</v>
      </c>
      <c r="O12" s="7" t="s">
        <v>28</v>
      </c>
      <c r="P12" s="7" t="s">
        <v>28</v>
      </c>
      <c r="Q12" s="7" t="s">
        <v>28</v>
      </c>
      <c r="R12" s="7" t="s">
        <v>28</v>
      </c>
      <c r="S12" s="7" t="s">
        <v>28</v>
      </c>
      <c r="T12" s="7" t="s">
        <v>29</v>
      </c>
      <c r="U12" s="9" t="s">
        <v>47</v>
      </c>
      <c r="V12" s="9" t="s">
        <v>46</v>
      </c>
      <c r="W12" s="10" t="s">
        <v>153</v>
      </c>
      <c r="X12" s="28" t="s">
        <v>150</v>
      </c>
      <c r="Y12" s="5"/>
      <c r="Z12" s="5"/>
      <c r="AA12" s="5"/>
      <c r="AB12" s="5"/>
    </row>
    <row r="13" spans="2:28" ht="99" customHeight="1" x14ac:dyDescent="0.25">
      <c r="B13" s="6">
        <v>8</v>
      </c>
      <c r="C13" s="7" t="s">
        <v>21</v>
      </c>
      <c r="D13" s="7" t="s">
        <v>23</v>
      </c>
      <c r="E13" s="7" t="s">
        <v>45</v>
      </c>
      <c r="F13" s="19">
        <v>2.0880000000000001</v>
      </c>
      <c r="G13" s="6" t="s">
        <v>24</v>
      </c>
      <c r="H13" s="6">
        <v>3</v>
      </c>
      <c r="I13" s="6" t="s">
        <v>24</v>
      </c>
      <c r="J13" s="8" t="s">
        <v>235</v>
      </c>
      <c r="K13" s="7" t="s">
        <v>204</v>
      </c>
      <c r="L13" s="6" t="s">
        <v>26</v>
      </c>
      <c r="M13" s="6">
        <v>1.71</v>
      </c>
      <c r="N13" s="7" t="s">
        <v>34</v>
      </c>
      <c r="O13" s="7" t="s">
        <v>35</v>
      </c>
      <c r="P13" s="7" t="s">
        <v>35</v>
      </c>
      <c r="Q13" s="7" t="s">
        <v>35</v>
      </c>
      <c r="R13" s="7" t="s">
        <v>35</v>
      </c>
      <c r="S13" s="7" t="s">
        <v>35</v>
      </c>
      <c r="T13" s="7" t="s">
        <v>29</v>
      </c>
      <c r="U13" s="9" t="s">
        <v>47</v>
      </c>
      <c r="V13" s="9" t="s">
        <v>46</v>
      </c>
      <c r="W13" s="10" t="s">
        <v>153</v>
      </c>
      <c r="X13" s="28" t="s">
        <v>150</v>
      </c>
      <c r="Y13" s="5"/>
      <c r="Z13" s="5"/>
      <c r="AA13" s="5"/>
      <c r="AB13" s="5"/>
    </row>
    <row r="14" spans="2:28" ht="99" customHeight="1" x14ac:dyDescent="0.25">
      <c r="B14" s="6">
        <v>9</v>
      </c>
      <c r="C14" s="7" t="s">
        <v>21</v>
      </c>
      <c r="D14" s="7" t="s">
        <v>23</v>
      </c>
      <c r="E14" s="7" t="s">
        <v>45</v>
      </c>
      <c r="F14" s="23">
        <v>0.54500000000000004</v>
      </c>
      <c r="G14" s="6" t="s">
        <v>24</v>
      </c>
      <c r="H14" s="6">
        <v>1</v>
      </c>
      <c r="I14" s="6" t="s">
        <v>24</v>
      </c>
      <c r="J14" s="8" t="s">
        <v>236</v>
      </c>
      <c r="K14" s="7" t="s">
        <v>205</v>
      </c>
      <c r="L14" s="6" t="s">
        <v>26</v>
      </c>
      <c r="M14" s="6">
        <v>1.35</v>
      </c>
      <c r="N14" s="6" t="s">
        <v>206</v>
      </c>
      <c r="O14" s="7" t="s">
        <v>207</v>
      </c>
      <c r="P14" s="7" t="s">
        <v>208</v>
      </c>
      <c r="Q14" s="7" t="s">
        <v>208</v>
      </c>
      <c r="R14" s="7" t="s">
        <v>208</v>
      </c>
      <c r="S14" s="7" t="s">
        <v>209</v>
      </c>
      <c r="T14" s="7" t="s">
        <v>29</v>
      </c>
      <c r="U14" s="9" t="s">
        <v>47</v>
      </c>
      <c r="V14" s="9" t="s">
        <v>46</v>
      </c>
      <c r="W14" s="10" t="s">
        <v>153</v>
      </c>
      <c r="X14" s="28" t="s">
        <v>150</v>
      </c>
      <c r="Y14" s="5"/>
      <c r="Z14" s="5"/>
      <c r="AA14" s="5"/>
      <c r="AB14" s="5"/>
    </row>
    <row r="15" spans="2:28" ht="59.25" customHeight="1" x14ac:dyDescent="0.25">
      <c r="B15" s="6">
        <v>10</v>
      </c>
      <c r="C15" s="7" t="s">
        <v>21</v>
      </c>
      <c r="D15" s="7" t="s">
        <v>23</v>
      </c>
      <c r="E15" s="7" t="s">
        <v>45</v>
      </c>
      <c r="F15" s="19">
        <v>74.528999999999996</v>
      </c>
      <c r="G15" s="6" t="s">
        <v>25</v>
      </c>
      <c r="H15" s="6">
        <v>20</v>
      </c>
      <c r="I15" s="6" t="s">
        <v>25</v>
      </c>
      <c r="J15" s="7" t="s">
        <v>237</v>
      </c>
      <c r="K15" s="7" t="s">
        <v>39</v>
      </c>
      <c r="L15" s="6" t="s">
        <v>33</v>
      </c>
      <c r="M15" s="7">
        <v>0.95</v>
      </c>
      <c r="N15" s="7" t="s">
        <v>40</v>
      </c>
      <c r="O15" s="7" t="s">
        <v>55</v>
      </c>
      <c r="P15" s="7" t="s">
        <v>56</v>
      </c>
      <c r="Q15" s="7" t="s">
        <v>41</v>
      </c>
      <c r="R15" s="7" t="s">
        <v>41</v>
      </c>
      <c r="S15" s="7" t="s">
        <v>57</v>
      </c>
      <c r="T15" s="7" t="s">
        <v>29</v>
      </c>
      <c r="U15" s="9" t="s">
        <v>47</v>
      </c>
      <c r="V15" s="9" t="s">
        <v>46</v>
      </c>
      <c r="W15" s="10" t="s">
        <v>153</v>
      </c>
      <c r="X15" s="28" t="s">
        <v>150</v>
      </c>
    </row>
    <row r="16" spans="2:28" ht="67.5" customHeight="1" x14ac:dyDescent="0.25">
      <c r="B16" s="6">
        <v>11</v>
      </c>
      <c r="C16" s="7" t="s">
        <v>21</v>
      </c>
      <c r="D16" s="7" t="s">
        <v>23</v>
      </c>
      <c r="E16" s="7" t="s">
        <v>45</v>
      </c>
      <c r="F16" s="19">
        <v>65.070999999999998</v>
      </c>
      <c r="G16" s="6" t="s">
        <v>25</v>
      </c>
      <c r="H16" s="6">
        <v>20</v>
      </c>
      <c r="I16" s="6" t="s">
        <v>25</v>
      </c>
      <c r="J16" s="7" t="s">
        <v>230</v>
      </c>
      <c r="K16" s="7" t="s">
        <v>273</v>
      </c>
      <c r="L16" s="6" t="s">
        <v>33</v>
      </c>
      <c r="M16" s="6">
        <v>0.94699999999999995</v>
      </c>
      <c r="N16" s="7" t="s">
        <v>37</v>
      </c>
      <c r="O16" s="7" t="s">
        <v>274</v>
      </c>
      <c r="P16" s="7" t="s">
        <v>275</v>
      </c>
      <c r="Q16" s="7" t="s">
        <v>276</v>
      </c>
      <c r="R16" s="7" t="s">
        <v>28</v>
      </c>
      <c r="S16" s="7" t="s">
        <v>277</v>
      </c>
      <c r="T16" s="7" t="s">
        <v>29</v>
      </c>
      <c r="U16" s="9" t="s">
        <v>47</v>
      </c>
      <c r="V16" s="9" t="s">
        <v>46</v>
      </c>
      <c r="W16" s="10" t="s">
        <v>153</v>
      </c>
      <c r="X16" s="28" t="s">
        <v>150</v>
      </c>
      <c r="Y16" s="5"/>
      <c r="Z16" s="5"/>
      <c r="AA16" s="5"/>
      <c r="AB16" s="5"/>
    </row>
    <row r="17" spans="2:28" ht="72.75" customHeight="1" x14ac:dyDescent="0.25">
      <c r="B17" s="6">
        <v>12</v>
      </c>
      <c r="C17" s="7" t="s">
        <v>21</v>
      </c>
      <c r="D17" s="7" t="s">
        <v>23</v>
      </c>
      <c r="E17" s="7" t="s">
        <v>45</v>
      </c>
      <c r="F17" s="19">
        <v>44.24</v>
      </c>
      <c r="G17" s="6" t="s">
        <v>25</v>
      </c>
      <c r="H17" s="6">
        <v>12</v>
      </c>
      <c r="I17" s="6" t="s">
        <v>25</v>
      </c>
      <c r="J17" s="7" t="s">
        <v>238</v>
      </c>
      <c r="K17" s="7" t="s">
        <v>38</v>
      </c>
      <c r="L17" s="6" t="s">
        <v>33</v>
      </c>
      <c r="M17" s="7">
        <v>0.97</v>
      </c>
      <c r="N17" s="7" t="s">
        <v>51</v>
      </c>
      <c r="O17" s="7" t="s">
        <v>52</v>
      </c>
      <c r="P17" s="7" t="s">
        <v>53</v>
      </c>
      <c r="Q17" s="7" t="s">
        <v>28</v>
      </c>
      <c r="R17" s="7" t="s">
        <v>28</v>
      </c>
      <c r="S17" s="7" t="s">
        <v>54</v>
      </c>
      <c r="T17" s="7" t="s">
        <v>29</v>
      </c>
      <c r="U17" s="9" t="s">
        <v>47</v>
      </c>
      <c r="V17" s="9" t="s">
        <v>46</v>
      </c>
      <c r="W17" s="10" t="s">
        <v>153</v>
      </c>
      <c r="X17" s="28" t="s">
        <v>150</v>
      </c>
      <c r="Y17" s="5"/>
      <c r="Z17" s="5"/>
      <c r="AA17" s="5"/>
      <c r="AB17" s="5"/>
    </row>
    <row r="18" spans="2:28" ht="89.25" customHeight="1" x14ac:dyDescent="0.25">
      <c r="B18" s="6">
        <v>13</v>
      </c>
      <c r="C18" s="9" t="s">
        <v>21</v>
      </c>
      <c r="D18" s="7" t="s">
        <v>23</v>
      </c>
      <c r="E18" s="9" t="s">
        <v>45</v>
      </c>
      <c r="F18" s="19">
        <v>70</v>
      </c>
      <c r="G18" s="6" t="s">
        <v>25</v>
      </c>
      <c r="H18" s="9">
        <v>16</v>
      </c>
      <c r="I18" s="6" t="s">
        <v>25</v>
      </c>
      <c r="J18" s="7" t="s">
        <v>239</v>
      </c>
      <c r="K18" s="7" t="s">
        <v>154</v>
      </c>
      <c r="L18" s="7" t="s">
        <v>33</v>
      </c>
      <c r="M18" s="7" t="s">
        <v>65</v>
      </c>
      <c r="N18" s="7" t="s">
        <v>65</v>
      </c>
      <c r="O18" s="7" t="s">
        <v>155</v>
      </c>
      <c r="P18" s="7" t="s">
        <v>156</v>
      </c>
      <c r="Q18" s="7" t="s">
        <v>157</v>
      </c>
      <c r="R18" s="7" t="s">
        <v>115</v>
      </c>
      <c r="S18" s="7" t="s">
        <v>158</v>
      </c>
      <c r="T18" s="7" t="s">
        <v>29</v>
      </c>
      <c r="U18" s="9" t="s">
        <v>47</v>
      </c>
      <c r="V18" s="9" t="s">
        <v>46</v>
      </c>
      <c r="W18" s="10" t="s">
        <v>153</v>
      </c>
      <c r="X18" s="28" t="s">
        <v>150</v>
      </c>
    </row>
    <row r="19" spans="2:28" ht="89.25" customHeight="1" x14ac:dyDescent="0.25">
      <c r="B19" s="6">
        <v>14</v>
      </c>
      <c r="C19" s="9" t="s">
        <v>21</v>
      </c>
      <c r="D19" s="7" t="s">
        <v>23</v>
      </c>
      <c r="E19" s="9" t="s">
        <v>45</v>
      </c>
      <c r="F19" s="19">
        <v>15</v>
      </c>
      <c r="G19" s="6" t="s">
        <v>25</v>
      </c>
      <c r="H19" s="9">
        <v>10</v>
      </c>
      <c r="I19" s="6" t="s">
        <v>25</v>
      </c>
      <c r="J19" s="7" t="s">
        <v>240</v>
      </c>
      <c r="K19" s="7" t="s">
        <v>210</v>
      </c>
      <c r="L19" s="7" t="s">
        <v>33</v>
      </c>
      <c r="M19" s="7">
        <v>0.78500000000000003</v>
      </c>
      <c r="N19" s="7" t="s">
        <v>34</v>
      </c>
      <c r="O19" s="7" t="s">
        <v>35</v>
      </c>
      <c r="P19" s="7" t="s">
        <v>35</v>
      </c>
      <c r="Q19" s="7" t="s">
        <v>35</v>
      </c>
      <c r="R19" s="7" t="s">
        <v>35</v>
      </c>
      <c r="S19" s="7" t="s">
        <v>35</v>
      </c>
      <c r="T19" s="7" t="s">
        <v>29</v>
      </c>
      <c r="U19" s="9" t="s">
        <v>47</v>
      </c>
      <c r="V19" s="9" t="s">
        <v>46</v>
      </c>
      <c r="W19" s="10" t="s">
        <v>153</v>
      </c>
      <c r="X19" s="28" t="s">
        <v>150</v>
      </c>
    </row>
    <row r="20" spans="2:28" ht="76.5" customHeight="1" x14ac:dyDescent="0.25">
      <c r="B20" s="6">
        <v>15</v>
      </c>
      <c r="C20" s="9" t="s">
        <v>21</v>
      </c>
      <c r="D20" s="7" t="s">
        <v>23</v>
      </c>
      <c r="E20" s="9" t="s">
        <v>45</v>
      </c>
      <c r="F20" s="19">
        <v>2</v>
      </c>
      <c r="G20" s="6" t="s">
        <v>25</v>
      </c>
      <c r="H20" s="9">
        <v>1.4</v>
      </c>
      <c r="I20" s="6" t="s">
        <v>25</v>
      </c>
      <c r="J20" s="7" t="s">
        <v>241</v>
      </c>
      <c r="K20" s="7" t="s">
        <v>164</v>
      </c>
      <c r="L20" s="7" t="s">
        <v>33</v>
      </c>
      <c r="M20" s="7">
        <v>1.2196</v>
      </c>
      <c r="N20" s="7" t="s">
        <v>165</v>
      </c>
      <c r="O20" s="7" t="s">
        <v>166</v>
      </c>
      <c r="P20" s="7" t="s">
        <v>167</v>
      </c>
      <c r="Q20" s="7" t="s">
        <v>168</v>
      </c>
      <c r="R20" s="7" t="s">
        <v>169</v>
      </c>
      <c r="S20" s="7" t="s">
        <v>170</v>
      </c>
      <c r="T20" s="7" t="s">
        <v>29</v>
      </c>
      <c r="U20" s="9" t="s">
        <v>256</v>
      </c>
      <c r="V20" s="9" t="s">
        <v>46</v>
      </c>
      <c r="W20" s="10" t="s">
        <v>153</v>
      </c>
      <c r="X20" s="29" t="s">
        <v>188</v>
      </c>
    </row>
    <row r="21" spans="2:28" ht="99" customHeight="1" x14ac:dyDescent="0.25">
      <c r="B21" s="6">
        <v>16</v>
      </c>
      <c r="C21" s="9" t="s">
        <v>21</v>
      </c>
      <c r="D21" s="7" t="s">
        <v>23</v>
      </c>
      <c r="E21" s="9" t="s">
        <v>45</v>
      </c>
      <c r="F21" s="23">
        <v>0.46200000000000002</v>
      </c>
      <c r="G21" s="9" t="s">
        <v>270</v>
      </c>
      <c r="H21" s="9">
        <v>0.25</v>
      </c>
      <c r="I21" s="6" t="s">
        <v>25</v>
      </c>
      <c r="J21" s="7" t="s">
        <v>242</v>
      </c>
      <c r="K21" s="7" t="s">
        <v>159</v>
      </c>
      <c r="L21" s="7" t="s">
        <v>33</v>
      </c>
      <c r="M21" s="7" t="s">
        <v>65</v>
      </c>
      <c r="N21" s="7" t="s">
        <v>65</v>
      </c>
      <c r="O21" s="7" t="s">
        <v>160</v>
      </c>
      <c r="P21" s="7" t="s">
        <v>161</v>
      </c>
      <c r="Q21" s="7" t="s">
        <v>162</v>
      </c>
      <c r="R21" s="7" t="s">
        <v>163</v>
      </c>
      <c r="S21" s="7" t="s">
        <v>158</v>
      </c>
      <c r="T21" s="7" t="s">
        <v>29</v>
      </c>
      <c r="U21" s="9" t="s">
        <v>47</v>
      </c>
      <c r="V21" s="9" t="s">
        <v>46</v>
      </c>
      <c r="W21" s="10" t="s">
        <v>153</v>
      </c>
      <c r="X21" s="28" t="s">
        <v>150</v>
      </c>
    </row>
    <row r="22" spans="2:28" ht="87" customHeight="1" x14ac:dyDescent="0.25">
      <c r="B22" s="6">
        <v>17</v>
      </c>
      <c r="C22" s="9" t="s">
        <v>21</v>
      </c>
      <c r="D22" s="7" t="s">
        <v>23</v>
      </c>
      <c r="E22" s="9" t="s">
        <v>45</v>
      </c>
      <c r="F22" s="25">
        <v>0.93877999999999995</v>
      </c>
      <c r="G22" s="9" t="s">
        <v>270</v>
      </c>
      <c r="H22" s="9">
        <v>0.25</v>
      </c>
      <c r="I22" s="9" t="s">
        <v>25</v>
      </c>
      <c r="J22" s="7" t="s">
        <v>243</v>
      </c>
      <c r="K22" s="7" t="s">
        <v>171</v>
      </c>
      <c r="L22" s="7" t="s">
        <v>172</v>
      </c>
      <c r="M22" s="7">
        <v>1.03</v>
      </c>
      <c r="N22" s="7" t="s">
        <v>79</v>
      </c>
      <c r="O22" s="7" t="s">
        <v>173</v>
      </c>
      <c r="P22" s="7" t="s">
        <v>174</v>
      </c>
      <c r="Q22" s="7" t="s">
        <v>175</v>
      </c>
      <c r="R22" s="7" t="s">
        <v>28</v>
      </c>
      <c r="S22" s="7" t="s">
        <v>176</v>
      </c>
      <c r="T22" s="7" t="s">
        <v>29</v>
      </c>
      <c r="U22" s="9" t="s">
        <v>47</v>
      </c>
      <c r="V22" s="9" t="s">
        <v>46</v>
      </c>
      <c r="W22" s="10" t="s">
        <v>153</v>
      </c>
      <c r="X22" s="28" t="s">
        <v>150</v>
      </c>
    </row>
    <row r="23" spans="2:28" ht="89.25" customHeight="1" x14ac:dyDescent="0.25">
      <c r="B23" s="6">
        <v>18</v>
      </c>
      <c r="C23" s="9" t="s">
        <v>21</v>
      </c>
      <c r="D23" s="7" t="s">
        <v>23</v>
      </c>
      <c r="E23" s="9" t="s">
        <v>45</v>
      </c>
      <c r="F23" s="25">
        <v>0.76465000000000005</v>
      </c>
      <c r="G23" s="9" t="s">
        <v>270</v>
      </c>
      <c r="H23" s="9">
        <v>0.25</v>
      </c>
      <c r="I23" s="9" t="s">
        <v>25</v>
      </c>
      <c r="J23" s="7" t="s">
        <v>244</v>
      </c>
      <c r="K23" s="7" t="s">
        <v>177</v>
      </c>
      <c r="L23" s="7" t="s">
        <v>33</v>
      </c>
      <c r="M23" s="7" t="s">
        <v>28</v>
      </c>
      <c r="N23" s="7" t="s">
        <v>79</v>
      </c>
      <c r="O23" s="7" t="s">
        <v>178</v>
      </c>
      <c r="P23" s="7" t="s">
        <v>179</v>
      </c>
      <c r="Q23" s="7" t="s">
        <v>180</v>
      </c>
      <c r="R23" s="7" t="s">
        <v>28</v>
      </c>
      <c r="S23" s="7" t="s">
        <v>176</v>
      </c>
      <c r="T23" s="7" t="s">
        <v>29</v>
      </c>
      <c r="U23" s="9" t="s">
        <v>47</v>
      </c>
      <c r="V23" s="9" t="s">
        <v>46</v>
      </c>
      <c r="W23" s="10" t="s">
        <v>153</v>
      </c>
      <c r="X23" s="28" t="s">
        <v>150</v>
      </c>
    </row>
    <row r="24" spans="2:28" ht="89.25" customHeight="1" x14ac:dyDescent="0.25">
      <c r="B24" s="6">
        <v>19</v>
      </c>
      <c r="C24" s="9" t="s">
        <v>21</v>
      </c>
      <c r="D24" s="7" t="s">
        <v>23</v>
      </c>
      <c r="E24" s="9" t="s">
        <v>45</v>
      </c>
      <c r="F24" s="23">
        <v>1.671</v>
      </c>
      <c r="G24" s="24" t="s">
        <v>25</v>
      </c>
      <c r="H24" s="9">
        <f>300/1000</f>
        <v>0.3</v>
      </c>
      <c r="I24" s="9" t="s">
        <v>25</v>
      </c>
      <c r="J24" s="7" t="s">
        <v>245</v>
      </c>
      <c r="K24" s="7" t="s">
        <v>211</v>
      </c>
      <c r="L24" s="7" t="s">
        <v>33</v>
      </c>
      <c r="M24" s="7">
        <v>1.2</v>
      </c>
      <c r="N24" s="7" t="s">
        <v>212</v>
      </c>
      <c r="O24" s="7" t="s">
        <v>272</v>
      </c>
      <c r="P24" s="7" t="s">
        <v>213</v>
      </c>
      <c r="Q24" s="7" t="s">
        <v>213</v>
      </c>
      <c r="R24" s="7" t="s">
        <v>214</v>
      </c>
      <c r="S24" s="7" t="s">
        <v>77</v>
      </c>
      <c r="T24" s="7" t="s">
        <v>29</v>
      </c>
      <c r="U24" s="9" t="s">
        <v>47</v>
      </c>
      <c r="V24" s="9" t="s">
        <v>46</v>
      </c>
      <c r="W24" s="10" t="s">
        <v>153</v>
      </c>
      <c r="X24" s="28" t="s">
        <v>150</v>
      </c>
    </row>
    <row r="25" spans="2:28" ht="97.5" customHeight="1" x14ac:dyDescent="0.25">
      <c r="B25" s="6">
        <v>20</v>
      </c>
      <c r="C25" s="7" t="s">
        <v>21</v>
      </c>
      <c r="D25" s="7" t="s">
        <v>23</v>
      </c>
      <c r="E25" s="7" t="s">
        <v>45</v>
      </c>
      <c r="F25" s="26">
        <v>3.0000000000000001E-3</v>
      </c>
      <c r="G25" s="6" t="s">
        <v>25</v>
      </c>
      <c r="H25" s="6">
        <v>1.4999999999999999E-4</v>
      </c>
      <c r="I25" s="6" t="s">
        <v>25</v>
      </c>
      <c r="J25" s="7" t="s">
        <v>247</v>
      </c>
      <c r="K25" s="7" t="s">
        <v>67</v>
      </c>
      <c r="L25" s="6" t="s">
        <v>30</v>
      </c>
      <c r="M25" s="7" t="s">
        <v>65</v>
      </c>
      <c r="N25" s="17" t="s">
        <v>64</v>
      </c>
      <c r="O25" s="7" t="s">
        <v>65</v>
      </c>
      <c r="P25" s="7" t="s">
        <v>65</v>
      </c>
      <c r="Q25" s="7" t="s">
        <v>65</v>
      </c>
      <c r="R25" s="7" t="s">
        <v>65</v>
      </c>
      <c r="S25" s="7" t="s">
        <v>66</v>
      </c>
      <c r="T25" s="7" t="s">
        <v>29</v>
      </c>
      <c r="U25" s="9" t="s">
        <v>47</v>
      </c>
      <c r="V25" s="9" t="s">
        <v>46</v>
      </c>
      <c r="W25" s="10" t="s">
        <v>153</v>
      </c>
      <c r="X25" s="28" t="s">
        <v>150</v>
      </c>
    </row>
    <row r="26" spans="2:28" ht="78.75" customHeight="1" x14ac:dyDescent="0.25">
      <c r="B26" s="6">
        <v>21</v>
      </c>
      <c r="C26" s="7" t="s">
        <v>21</v>
      </c>
      <c r="D26" s="7" t="s">
        <v>23</v>
      </c>
      <c r="E26" s="7" t="s">
        <v>45</v>
      </c>
      <c r="F26" s="33">
        <v>1.8</v>
      </c>
      <c r="G26" s="35" t="s">
        <v>270</v>
      </c>
      <c r="H26" s="35">
        <v>1.5</v>
      </c>
      <c r="I26" s="35" t="s">
        <v>25</v>
      </c>
      <c r="J26" s="7" t="s">
        <v>248</v>
      </c>
      <c r="K26" s="7" t="s">
        <v>269</v>
      </c>
      <c r="L26" s="6" t="s">
        <v>33</v>
      </c>
      <c r="M26" s="7">
        <v>1.1499999999999999</v>
      </c>
      <c r="N26" s="17" t="s">
        <v>64</v>
      </c>
      <c r="O26" s="20" t="s">
        <v>69</v>
      </c>
      <c r="P26" s="7" t="s">
        <v>65</v>
      </c>
      <c r="Q26" s="7" t="s">
        <v>65</v>
      </c>
      <c r="R26" s="7" t="s">
        <v>65</v>
      </c>
      <c r="S26" s="7" t="s">
        <v>68</v>
      </c>
      <c r="T26" s="7" t="s">
        <v>29</v>
      </c>
      <c r="U26" s="9" t="s">
        <v>47</v>
      </c>
      <c r="V26" s="9" t="s">
        <v>46</v>
      </c>
      <c r="W26" s="10" t="s">
        <v>153</v>
      </c>
      <c r="X26" s="28" t="s">
        <v>150</v>
      </c>
    </row>
    <row r="27" spans="2:28" ht="78.75" customHeight="1" x14ac:dyDescent="0.25">
      <c r="B27" s="6">
        <v>22</v>
      </c>
      <c r="C27" s="7" t="s">
        <v>21</v>
      </c>
      <c r="D27" s="7" t="s">
        <v>23</v>
      </c>
      <c r="E27" s="7" t="s">
        <v>45</v>
      </c>
      <c r="F27" s="34"/>
      <c r="G27" s="36"/>
      <c r="H27" s="36"/>
      <c r="I27" s="36"/>
      <c r="J27" s="7" t="s">
        <v>251</v>
      </c>
      <c r="K27" s="7" t="s">
        <v>91</v>
      </c>
      <c r="L27" s="6" t="s">
        <v>33</v>
      </c>
      <c r="M27" s="7">
        <v>1.21</v>
      </c>
      <c r="N27" s="17" t="s">
        <v>43</v>
      </c>
      <c r="O27" s="7" t="s">
        <v>92</v>
      </c>
      <c r="P27" s="7" t="s">
        <v>83</v>
      </c>
      <c r="Q27" s="7" t="s">
        <v>93</v>
      </c>
      <c r="R27" s="7" t="s">
        <v>83</v>
      </c>
      <c r="S27" s="7" t="s">
        <v>86</v>
      </c>
      <c r="T27" s="7" t="s">
        <v>29</v>
      </c>
      <c r="U27" s="9" t="s">
        <v>47</v>
      </c>
      <c r="V27" s="9" t="s">
        <v>46</v>
      </c>
      <c r="W27" s="10" t="s">
        <v>153</v>
      </c>
      <c r="X27" s="28" t="s">
        <v>150</v>
      </c>
    </row>
    <row r="28" spans="2:28" ht="78.75" customHeight="1" x14ac:dyDescent="0.25">
      <c r="B28" s="6">
        <v>23</v>
      </c>
      <c r="C28" s="7" t="s">
        <v>21</v>
      </c>
      <c r="D28" s="7" t="s">
        <v>23</v>
      </c>
      <c r="E28" s="7" t="s">
        <v>45</v>
      </c>
      <c r="F28" s="39">
        <v>0.88300000000000001</v>
      </c>
      <c r="G28" s="35" t="s">
        <v>270</v>
      </c>
      <c r="H28" s="37">
        <v>1.2</v>
      </c>
      <c r="I28" s="35" t="s">
        <v>25</v>
      </c>
      <c r="J28" s="7" t="s">
        <v>249</v>
      </c>
      <c r="K28" s="7" t="s">
        <v>71</v>
      </c>
      <c r="L28" s="6" t="s">
        <v>33</v>
      </c>
      <c r="M28" s="7">
        <v>1.54</v>
      </c>
      <c r="N28" s="17" t="s">
        <v>72</v>
      </c>
      <c r="O28" s="7" t="s">
        <v>73</v>
      </c>
      <c r="P28" s="7" t="s">
        <v>74</v>
      </c>
      <c r="Q28" s="7" t="s">
        <v>75</v>
      </c>
      <c r="R28" s="7" t="s">
        <v>76</v>
      </c>
      <c r="S28" s="7" t="s">
        <v>77</v>
      </c>
      <c r="T28" s="7" t="s">
        <v>29</v>
      </c>
      <c r="U28" s="9" t="s">
        <v>47</v>
      </c>
      <c r="V28" s="9" t="s">
        <v>46</v>
      </c>
      <c r="W28" s="10" t="s">
        <v>153</v>
      </c>
      <c r="X28" s="28" t="s">
        <v>150</v>
      </c>
    </row>
    <row r="29" spans="2:28" ht="78.75" customHeight="1" x14ac:dyDescent="0.25">
      <c r="B29" s="6">
        <v>24</v>
      </c>
      <c r="C29" s="7" t="s">
        <v>21</v>
      </c>
      <c r="D29" s="7" t="s">
        <v>23</v>
      </c>
      <c r="E29" s="7" t="s">
        <v>45</v>
      </c>
      <c r="F29" s="40"/>
      <c r="G29" s="36"/>
      <c r="H29" s="38"/>
      <c r="I29" s="36"/>
      <c r="J29" s="7" t="s">
        <v>249</v>
      </c>
      <c r="K29" s="7" t="s">
        <v>87</v>
      </c>
      <c r="L29" s="6" t="s">
        <v>33</v>
      </c>
      <c r="M29" s="7">
        <v>1.2</v>
      </c>
      <c r="N29" s="17" t="s">
        <v>80</v>
      </c>
      <c r="O29" s="7" t="s">
        <v>88</v>
      </c>
      <c r="P29" s="7" t="s">
        <v>70</v>
      </c>
      <c r="Q29" s="7" t="s">
        <v>89</v>
      </c>
      <c r="R29" s="7" t="s">
        <v>90</v>
      </c>
      <c r="S29" s="7" t="s">
        <v>78</v>
      </c>
      <c r="T29" s="7" t="s">
        <v>29</v>
      </c>
      <c r="U29" s="9" t="s">
        <v>47</v>
      </c>
      <c r="V29" s="9" t="s">
        <v>46</v>
      </c>
      <c r="W29" s="10" t="s">
        <v>153</v>
      </c>
      <c r="X29" s="28" t="s">
        <v>150</v>
      </c>
    </row>
    <row r="30" spans="2:28" ht="78.75" customHeight="1" x14ac:dyDescent="0.25">
      <c r="B30" s="6">
        <v>25</v>
      </c>
      <c r="C30" s="7" t="s">
        <v>21</v>
      </c>
      <c r="D30" s="7" t="s">
        <v>23</v>
      </c>
      <c r="E30" s="7" t="s">
        <v>45</v>
      </c>
      <c r="F30" s="41">
        <v>10.106</v>
      </c>
      <c r="G30" s="35" t="s">
        <v>270</v>
      </c>
      <c r="H30" s="35">
        <v>0.24</v>
      </c>
      <c r="I30" s="35" t="s">
        <v>25</v>
      </c>
      <c r="J30" s="7" t="s">
        <v>250</v>
      </c>
      <c r="K30" s="7" t="s">
        <v>81</v>
      </c>
      <c r="L30" s="6" t="s">
        <v>33</v>
      </c>
      <c r="M30" s="7">
        <v>1.51</v>
      </c>
      <c r="N30" s="17" t="s">
        <v>43</v>
      </c>
      <c r="O30" s="7" t="s">
        <v>82</v>
      </c>
      <c r="P30" s="7" t="s">
        <v>83</v>
      </c>
      <c r="Q30" s="7" t="s">
        <v>84</v>
      </c>
      <c r="R30" s="7" t="s">
        <v>83</v>
      </c>
      <c r="S30" s="7" t="s">
        <v>85</v>
      </c>
      <c r="T30" s="7" t="s">
        <v>29</v>
      </c>
      <c r="U30" s="9" t="s">
        <v>47</v>
      </c>
      <c r="V30" s="9" t="s">
        <v>46</v>
      </c>
      <c r="W30" s="10" t="s">
        <v>153</v>
      </c>
      <c r="X30" s="28" t="s">
        <v>150</v>
      </c>
    </row>
    <row r="31" spans="2:28" ht="80.45" customHeight="1" x14ac:dyDescent="0.25">
      <c r="B31" s="6">
        <v>26</v>
      </c>
      <c r="C31" s="21" t="s">
        <v>21</v>
      </c>
      <c r="D31" s="7" t="s">
        <v>23</v>
      </c>
      <c r="E31" s="7" t="s">
        <v>45</v>
      </c>
      <c r="F31" s="42"/>
      <c r="G31" s="36"/>
      <c r="H31" s="36"/>
      <c r="I31" s="36"/>
      <c r="J31" s="7" t="s">
        <v>215</v>
      </c>
      <c r="K31" s="7" t="s">
        <v>216</v>
      </c>
      <c r="L31" s="6" t="s">
        <v>33</v>
      </c>
      <c r="M31" s="6">
        <v>1.17</v>
      </c>
      <c r="N31" s="7" t="s">
        <v>217</v>
      </c>
      <c r="O31" s="7" t="s">
        <v>218</v>
      </c>
      <c r="P31" s="7" t="s">
        <v>219</v>
      </c>
      <c r="Q31" s="7" t="s">
        <v>220</v>
      </c>
      <c r="R31" s="7" t="s">
        <v>221</v>
      </c>
      <c r="S31" s="7" t="s">
        <v>222</v>
      </c>
      <c r="T31" s="7" t="s">
        <v>29</v>
      </c>
      <c r="U31" s="9" t="s">
        <v>47</v>
      </c>
      <c r="V31" s="9" t="s">
        <v>46</v>
      </c>
      <c r="W31" s="10" t="s">
        <v>153</v>
      </c>
      <c r="X31" s="28" t="s">
        <v>150</v>
      </c>
      <c r="Y31" s="5"/>
      <c r="Z31" s="5"/>
      <c r="AA31" s="5"/>
      <c r="AB31" s="5"/>
    </row>
    <row r="32" spans="2:28" ht="78.75" customHeight="1" x14ac:dyDescent="0.25">
      <c r="B32" s="6">
        <v>27</v>
      </c>
      <c r="C32" s="7" t="s">
        <v>21</v>
      </c>
      <c r="D32" s="7" t="s">
        <v>23</v>
      </c>
      <c r="E32" s="7" t="s">
        <v>45</v>
      </c>
      <c r="F32" s="25">
        <v>0.56000000000000005</v>
      </c>
      <c r="G32" s="6" t="s">
        <v>270</v>
      </c>
      <c r="H32" s="6">
        <v>0.32</v>
      </c>
      <c r="I32" s="22" t="s">
        <v>270</v>
      </c>
      <c r="J32" s="7" t="s">
        <v>252</v>
      </c>
      <c r="K32" s="7" t="s">
        <v>95</v>
      </c>
      <c r="L32" s="6" t="s">
        <v>33</v>
      </c>
      <c r="M32" s="7">
        <v>1.1459999999999999</v>
      </c>
      <c r="N32" s="17" t="s">
        <v>96</v>
      </c>
      <c r="O32" s="7" t="s">
        <v>97</v>
      </c>
      <c r="P32" s="7" t="s">
        <v>98</v>
      </c>
      <c r="Q32" s="7" t="s">
        <v>99</v>
      </c>
      <c r="R32" s="7" t="s">
        <v>65</v>
      </c>
      <c r="S32" s="7" t="s">
        <v>68</v>
      </c>
      <c r="T32" s="7" t="s">
        <v>29</v>
      </c>
      <c r="U32" s="9" t="s">
        <v>47</v>
      </c>
      <c r="V32" s="9" t="s">
        <v>46</v>
      </c>
      <c r="W32" s="10" t="s">
        <v>153</v>
      </c>
      <c r="X32" s="28" t="s">
        <v>150</v>
      </c>
    </row>
    <row r="33" spans="2:24" ht="78.75" customHeight="1" x14ac:dyDescent="0.25">
      <c r="B33" s="6">
        <v>28</v>
      </c>
      <c r="C33" s="7" t="s">
        <v>21</v>
      </c>
      <c r="D33" s="7" t="s">
        <v>23</v>
      </c>
      <c r="E33" s="7" t="s">
        <v>192</v>
      </c>
      <c r="F33" s="19">
        <v>12.740092000000001</v>
      </c>
      <c r="G33" s="6" t="s">
        <v>25</v>
      </c>
      <c r="H33" s="6">
        <v>2</v>
      </c>
      <c r="I33" s="6" t="s">
        <v>25</v>
      </c>
      <c r="J33" s="7" t="s">
        <v>253</v>
      </c>
      <c r="K33" s="7" t="s">
        <v>223</v>
      </c>
      <c r="L33" s="6" t="s">
        <v>224</v>
      </c>
      <c r="M33" s="7">
        <v>2.0099999999999998</v>
      </c>
      <c r="N33" s="17" t="s">
        <v>225</v>
      </c>
      <c r="O33" s="7" t="s">
        <v>228</v>
      </c>
      <c r="P33" s="7" t="s">
        <v>226</v>
      </c>
      <c r="Q33" s="7" t="s">
        <v>28</v>
      </c>
      <c r="R33" s="7" t="s">
        <v>227</v>
      </c>
      <c r="S33" s="7" t="s">
        <v>31</v>
      </c>
      <c r="T33" s="7" t="s">
        <v>29</v>
      </c>
      <c r="U33" s="9" t="s">
        <v>47</v>
      </c>
      <c r="V33" s="9" t="s">
        <v>46</v>
      </c>
      <c r="W33" s="10" t="s">
        <v>153</v>
      </c>
      <c r="X33" s="28" t="s">
        <v>150</v>
      </c>
    </row>
    <row r="34" spans="2:24" ht="78.75" customHeight="1" x14ac:dyDescent="0.25">
      <c r="B34" s="6">
        <v>29</v>
      </c>
      <c r="C34" s="7" t="s">
        <v>21</v>
      </c>
      <c r="D34" s="7" t="s">
        <v>23</v>
      </c>
      <c r="E34" s="7" t="s">
        <v>192</v>
      </c>
      <c r="F34" s="25">
        <v>5.9596000000000003E-2</v>
      </c>
      <c r="G34" s="6" t="s">
        <v>25</v>
      </c>
      <c r="H34" s="25">
        <v>0.04</v>
      </c>
      <c r="I34" s="6" t="s">
        <v>25</v>
      </c>
      <c r="J34" s="7" t="s">
        <v>317</v>
      </c>
      <c r="K34" s="7" t="s">
        <v>246</v>
      </c>
      <c r="L34" s="6" t="s">
        <v>33</v>
      </c>
      <c r="M34" s="7" t="s">
        <v>254</v>
      </c>
      <c r="N34" s="7" t="s">
        <v>254</v>
      </c>
      <c r="O34" s="7" t="s">
        <v>318</v>
      </c>
      <c r="P34" s="7" t="s">
        <v>65</v>
      </c>
      <c r="Q34" s="7" t="s">
        <v>319</v>
      </c>
      <c r="R34" s="7" t="s">
        <v>255</v>
      </c>
      <c r="S34" s="7" t="s">
        <v>68</v>
      </c>
      <c r="T34" s="7" t="s">
        <v>29</v>
      </c>
      <c r="U34" s="9" t="s">
        <v>47</v>
      </c>
      <c r="V34" s="9" t="s">
        <v>46</v>
      </c>
      <c r="W34" s="10" t="s">
        <v>153</v>
      </c>
      <c r="X34" s="28" t="s">
        <v>150</v>
      </c>
    </row>
    <row r="35" spans="2:24" ht="78.75" customHeight="1" x14ac:dyDescent="0.25">
      <c r="B35" s="6">
        <v>30</v>
      </c>
      <c r="C35" s="7" t="s">
        <v>21</v>
      </c>
      <c r="D35" s="7" t="s">
        <v>23</v>
      </c>
      <c r="E35" s="7" t="s">
        <v>285</v>
      </c>
      <c r="F35" s="25">
        <v>0.625</v>
      </c>
      <c r="G35" s="6" t="s">
        <v>24</v>
      </c>
      <c r="H35" s="25">
        <v>0.41</v>
      </c>
      <c r="I35" s="6" t="s">
        <v>24</v>
      </c>
      <c r="J35" s="7" t="s">
        <v>314</v>
      </c>
      <c r="K35" s="7" t="s">
        <v>287</v>
      </c>
      <c r="L35" s="6" t="s">
        <v>33</v>
      </c>
      <c r="M35" s="7">
        <v>0.79</v>
      </c>
      <c r="N35" s="7" t="s">
        <v>34</v>
      </c>
      <c r="O35" s="7" t="s">
        <v>315</v>
      </c>
      <c r="P35" s="7" t="s">
        <v>35</v>
      </c>
      <c r="Q35" s="7" t="s">
        <v>35</v>
      </c>
      <c r="R35" s="7" t="s">
        <v>35</v>
      </c>
      <c r="S35" s="7" t="s">
        <v>316</v>
      </c>
      <c r="T35" s="7"/>
      <c r="U35" s="9" t="s">
        <v>47</v>
      </c>
      <c r="V35" s="9" t="s">
        <v>46</v>
      </c>
      <c r="W35" s="10" t="s">
        <v>153</v>
      </c>
      <c r="X35" s="28" t="s">
        <v>150</v>
      </c>
    </row>
    <row r="36" spans="2:24" ht="78.75" customHeight="1" x14ac:dyDescent="0.25">
      <c r="B36" s="6">
        <v>31</v>
      </c>
      <c r="C36" s="7" t="s">
        <v>21</v>
      </c>
      <c r="D36" s="7" t="s">
        <v>23</v>
      </c>
      <c r="E36" s="7" t="s">
        <v>286</v>
      </c>
      <c r="F36" s="23">
        <v>4.9974999999999996</v>
      </c>
      <c r="G36" s="6" t="s">
        <v>24</v>
      </c>
      <c r="H36" s="25">
        <v>2.085</v>
      </c>
      <c r="I36" s="6" t="s">
        <v>24</v>
      </c>
      <c r="J36" s="7" t="s">
        <v>283</v>
      </c>
      <c r="K36" s="7" t="s">
        <v>278</v>
      </c>
      <c r="L36" s="6" t="s">
        <v>33</v>
      </c>
      <c r="M36" s="7" t="s">
        <v>313</v>
      </c>
      <c r="N36" s="7" t="s">
        <v>279</v>
      </c>
      <c r="O36" s="7" t="s">
        <v>280</v>
      </c>
      <c r="P36" s="7" t="s">
        <v>208</v>
      </c>
      <c r="Q36" s="7" t="s">
        <v>281</v>
      </c>
      <c r="R36" s="7" t="s">
        <v>208</v>
      </c>
      <c r="S36" s="7" t="s">
        <v>282</v>
      </c>
      <c r="T36" s="7"/>
      <c r="U36" s="9" t="s">
        <v>47</v>
      </c>
      <c r="V36" s="9" t="s">
        <v>46</v>
      </c>
      <c r="W36" s="10" t="s">
        <v>153</v>
      </c>
      <c r="X36" s="28" t="s">
        <v>150</v>
      </c>
    </row>
    <row r="37" spans="2:24" ht="66.75" customHeight="1" x14ac:dyDescent="0.25">
      <c r="B37" s="6">
        <v>32</v>
      </c>
      <c r="C37" s="7" t="s">
        <v>21</v>
      </c>
      <c r="D37" s="7" t="s">
        <v>23</v>
      </c>
      <c r="E37" s="7" t="s">
        <v>45</v>
      </c>
      <c r="F37" s="19">
        <v>7420505</v>
      </c>
      <c r="G37" s="6" t="s">
        <v>24</v>
      </c>
      <c r="H37" s="19">
        <v>70000</v>
      </c>
      <c r="I37" s="6" t="s">
        <v>24</v>
      </c>
      <c r="J37" s="7" t="s">
        <v>257</v>
      </c>
      <c r="K37" s="7" t="s">
        <v>112</v>
      </c>
      <c r="L37" s="6" t="s">
        <v>101</v>
      </c>
      <c r="M37" s="7">
        <v>0.97</v>
      </c>
      <c r="N37" s="7" t="s">
        <v>113</v>
      </c>
      <c r="O37" s="7" t="s">
        <v>141</v>
      </c>
      <c r="P37" s="7" t="s">
        <v>145</v>
      </c>
      <c r="Q37" s="7" t="s">
        <v>108</v>
      </c>
      <c r="R37" s="7" t="s">
        <v>146</v>
      </c>
      <c r="S37" s="7" t="s">
        <v>108</v>
      </c>
      <c r="T37" s="7" t="s">
        <v>29</v>
      </c>
      <c r="U37" s="27" t="s">
        <v>271</v>
      </c>
      <c r="V37" s="27" t="s">
        <v>271</v>
      </c>
      <c r="W37" s="10" t="s">
        <v>152</v>
      </c>
      <c r="X37" s="29" t="s">
        <v>151</v>
      </c>
    </row>
    <row r="38" spans="2:24" ht="66.75" customHeight="1" x14ac:dyDescent="0.25">
      <c r="B38" s="6">
        <v>33</v>
      </c>
      <c r="C38" s="7" t="s">
        <v>21</v>
      </c>
      <c r="D38" s="7" t="s">
        <v>23</v>
      </c>
      <c r="E38" s="7" t="s">
        <v>45</v>
      </c>
      <c r="F38" s="19">
        <v>4194</v>
      </c>
      <c r="G38" s="6" t="s">
        <v>24</v>
      </c>
      <c r="H38" s="19">
        <v>5</v>
      </c>
      <c r="I38" s="6" t="s">
        <v>25</v>
      </c>
      <c r="J38" s="7" t="s">
        <v>260</v>
      </c>
      <c r="K38" s="7" t="s">
        <v>194</v>
      </c>
      <c r="L38" s="6" t="s">
        <v>101</v>
      </c>
      <c r="M38" s="7">
        <v>1.1000000000000001</v>
      </c>
      <c r="N38" s="7" t="s">
        <v>195</v>
      </c>
      <c r="O38" s="7" t="s">
        <v>103</v>
      </c>
      <c r="P38" s="7" t="s">
        <v>103</v>
      </c>
      <c r="Q38" s="7" t="s">
        <v>107</v>
      </c>
      <c r="R38" s="7" t="s">
        <v>196</v>
      </c>
      <c r="S38" s="7" t="s">
        <v>108</v>
      </c>
      <c r="T38" s="7" t="s">
        <v>29</v>
      </c>
      <c r="U38" s="27" t="s">
        <v>271</v>
      </c>
      <c r="V38" s="27" t="s">
        <v>271</v>
      </c>
      <c r="W38" s="10" t="s">
        <v>152</v>
      </c>
      <c r="X38" s="29" t="s">
        <v>151</v>
      </c>
    </row>
    <row r="39" spans="2:24" ht="100.35" customHeight="1" x14ac:dyDescent="0.25">
      <c r="B39" s="6">
        <v>34</v>
      </c>
      <c r="C39" s="7" t="s">
        <v>21</v>
      </c>
      <c r="D39" s="7" t="s">
        <v>23</v>
      </c>
      <c r="E39" s="7" t="s">
        <v>45</v>
      </c>
      <c r="F39" s="25">
        <v>8.8800000000000008</v>
      </c>
      <c r="G39" s="6" t="s">
        <v>25</v>
      </c>
      <c r="H39" s="6">
        <v>0.5</v>
      </c>
      <c r="I39" s="6" t="s">
        <v>24</v>
      </c>
      <c r="J39" s="7" t="s">
        <v>238</v>
      </c>
      <c r="K39" s="7" t="s">
        <v>100</v>
      </c>
      <c r="L39" s="6" t="s">
        <v>101</v>
      </c>
      <c r="M39" s="7">
        <v>1.52</v>
      </c>
      <c r="N39" s="7" t="s">
        <v>102</v>
      </c>
      <c r="O39" s="7" t="s">
        <v>103</v>
      </c>
      <c r="P39" s="7" t="s">
        <v>103</v>
      </c>
      <c r="Q39" s="7" t="s">
        <v>104</v>
      </c>
      <c r="R39" s="7" t="s">
        <v>105</v>
      </c>
      <c r="S39" s="7" t="s">
        <v>106</v>
      </c>
      <c r="T39" s="7" t="s">
        <v>29</v>
      </c>
      <c r="U39" s="27" t="s">
        <v>271</v>
      </c>
      <c r="V39" s="27" t="s">
        <v>271</v>
      </c>
      <c r="W39" s="10" t="s">
        <v>152</v>
      </c>
      <c r="X39" s="29" t="s">
        <v>151</v>
      </c>
    </row>
    <row r="40" spans="2:24" ht="66.75" customHeight="1" x14ac:dyDescent="0.25">
      <c r="B40" s="6">
        <v>35</v>
      </c>
      <c r="C40" s="7" t="s">
        <v>21</v>
      </c>
      <c r="D40" s="7" t="s">
        <v>23</v>
      </c>
      <c r="E40" s="7" t="s">
        <v>45</v>
      </c>
      <c r="F40" s="19">
        <v>893</v>
      </c>
      <c r="G40" s="6" t="s">
        <v>24</v>
      </c>
      <c r="H40" s="6">
        <v>0.5</v>
      </c>
      <c r="I40" s="6" t="s">
        <v>24</v>
      </c>
      <c r="J40" s="7" t="s">
        <v>241</v>
      </c>
      <c r="K40" s="7" t="s">
        <v>100</v>
      </c>
      <c r="L40" s="6" t="s">
        <v>101</v>
      </c>
      <c r="M40" s="7">
        <v>1.38</v>
      </c>
      <c r="N40" s="7" t="s">
        <v>109</v>
      </c>
      <c r="O40" s="7" t="s">
        <v>110</v>
      </c>
      <c r="P40" s="7" t="s">
        <v>103</v>
      </c>
      <c r="Q40" s="7" t="s">
        <v>108</v>
      </c>
      <c r="R40" s="7" t="s">
        <v>111</v>
      </c>
      <c r="S40" s="7" t="s">
        <v>108</v>
      </c>
      <c r="T40" s="7" t="s">
        <v>29</v>
      </c>
      <c r="U40" s="27" t="s">
        <v>271</v>
      </c>
      <c r="V40" s="27" t="s">
        <v>271</v>
      </c>
      <c r="W40" s="10" t="s">
        <v>152</v>
      </c>
      <c r="X40" s="29" t="s">
        <v>151</v>
      </c>
    </row>
    <row r="41" spans="2:24" ht="66.75" customHeight="1" x14ac:dyDescent="0.25">
      <c r="B41" s="6">
        <v>36</v>
      </c>
      <c r="C41" s="7" t="s">
        <v>21</v>
      </c>
      <c r="D41" s="7" t="s">
        <v>23</v>
      </c>
      <c r="E41" s="7" t="s">
        <v>45</v>
      </c>
      <c r="F41" s="26">
        <v>8.3000000000000004E-2</v>
      </c>
      <c r="G41" s="6" t="s">
        <v>25</v>
      </c>
      <c r="H41" s="6">
        <v>0.5</v>
      </c>
      <c r="I41" s="6" t="s">
        <v>24</v>
      </c>
      <c r="J41" s="7" t="s">
        <v>260</v>
      </c>
      <c r="K41" s="7" t="s">
        <v>100</v>
      </c>
      <c r="L41" s="6" t="s">
        <v>101</v>
      </c>
      <c r="M41" s="7">
        <v>0.14000000000000001</v>
      </c>
      <c r="N41" s="7" t="s">
        <v>143</v>
      </c>
      <c r="O41" s="7" t="s">
        <v>144</v>
      </c>
      <c r="P41" s="7" t="s">
        <v>144</v>
      </c>
      <c r="Q41" s="7" t="s">
        <v>108</v>
      </c>
      <c r="R41" s="7" t="s">
        <v>111</v>
      </c>
      <c r="S41" s="7" t="s">
        <v>107</v>
      </c>
      <c r="T41" s="7" t="s">
        <v>29</v>
      </c>
      <c r="U41" s="27" t="s">
        <v>271</v>
      </c>
      <c r="V41" s="27" t="s">
        <v>271</v>
      </c>
      <c r="W41" s="10" t="s">
        <v>152</v>
      </c>
      <c r="X41" s="29" t="s">
        <v>151</v>
      </c>
    </row>
    <row r="42" spans="2:24" ht="66.75" customHeight="1" x14ac:dyDescent="0.25">
      <c r="B42" s="6">
        <v>37</v>
      </c>
      <c r="C42" s="7" t="s">
        <v>21</v>
      </c>
      <c r="D42" s="7" t="s">
        <v>23</v>
      </c>
      <c r="E42" s="7" t="s">
        <v>45</v>
      </c>
      <c r="F42" s="19">
        <v>238</v>
      </c>
      <c r="G42" s="6" t="s">
        <v>24</v>
      </c>
      <c r="H42" s="6">
        <v>0.05</v>
      </c>
      <c r="I42" s="6" t="s">
        <v>25</v>
      </c>
      <c r="J42" s="7" t="s">
        <v>260</v>
      </c>
      <c r="K42" s="7" t="s">
        <v>147</v>
      </c>
      <c r="L42" s="6" t="s">
        <v>101</v>
      </c>
      <c r="M42" s="7">
        <v>7.0000000000000007E-2</v>
      </c>
      <c r="N42" s="7" t="s">
        <v>148</v>
      </c>
      <c r="O42" s="7" t="s">
        <v>149</v>
      </c>
      <c r="P42" s="7" t="s">
        <v>108</v>
      </c>
      <c r="Q42" s="7" t="s">
        <v>108</v>
      </c>
      <c r="R42" s="7" t="s">
        <v>108</v>
      </c>
      <c r="S42" s="7" t="s">
        <v>118</v>
      </c>
      <c r="T42" s="7" t="s">
        <v>29</v>
      </c>
      <c r="U42" s="27" t="s">
        <v>271</v>
      </c>
      <c r="V42" s="27" t="s">
        <v>271</v>
      </c>
      <c r="W42" s="10" t="s">
        <v>152</v>
      </c>
      <c r="X42" s="29" t="s">
        <v>151</v>
      </c>
    </row>
    <row r="43" spans="2:24" ht="66.75" customHeight="1" x14ac:dyDescent="0.25">
      <c r="B43" s="6">
        <v>38</v>
      </c>
      <c r="C43" s="7" t="s">
        <v>21</v>
      </c>
      <c r="D43" s="7" t="s">
        <v>23</v>
      </c>
      <c r="E43" s="7" t="s">
        <v>45</v>
      </c>
      <c r="F43" s="19">
        <f>32*9.4</f>
        <v>300.8</v>
      </c>
      <c r="G43" s="6" t="s">
        <v>24</v>
      </c>
      <c r="H43" s="6">
        <v>0.5</v>
      </c>
      <c r="I43" s="6" t="s">
        <v>24</v>
      </c>
      <c r="J43" s="7" t="s">
        <v>258</v>
      </c>
      <c r="K43" s="7" t="s">
        <v>261</v>
      </c>
      <c r="L43" s="6" t="s">
        <v>101</v>
      </c>
      <c r="M43" s="7" t="s">
        <v>262</v>
      </c>
      <c r="N43" s="7" t="s">
        <v>263</v>
      </c>
      <c r="O43" s="7" t="s">
        <v>263</v>
      </c>
      <c r="P43" s="7" t="s">
        <v>263</v>
      </c>
      <c r="Q43" s="7" t="s">
        <v>263</v>
      </c>
      <c r="R43" s="7" t="s">
        <v>263</v>
      </c>
      <c r="S43" s="7" t="s">
        <v>263</v>
      </c>
      <c r="T43" s="7" t="s">
        <v>29</v>
      </c>
      <c r="U43" s="27" t="s">
        <v>271</v>
      </c>
      <c r="V43" s="27" t="s">
        <v>271</v>
      </c>
      <c r="W43" s="10" t="s">
        <v>152</v>
      </c>
      <c r="X43" s="29" t="s">
        <v>151</v>
      </c>
    </row>
    <row r="44" spans="2:24" ht="66.75" customHeight="1" x14ac:dyDescent="0.25">
      <c r="B44" s="6">
        <v>39</v>
      </c>
      <c r="C44" s="7" t="s">
        <v>21</v>
      </c>
      <c r="D44" s="7" t="s">
        <v>23</v>
      </c>
      <c r="E44" s="7" t="s">
        <v>45</v>
      </c>
      <c r="F44" s="26">
        <v>0.25800000000000001</v>
      </c>
      <c r="G44" s="6" t="s">
        <v>25</v>
      </c>
      <c r="H44" s="6">
        <v>0.5</v>
      </c>
      <c r="I44" s="6" t="s">
        <v>24</v>
      </c>
      <c r="J44" s="7" t="s">
        <v>259</v>
      </c>
      <c r="K44" s="7" t="s">
        <v>112</v>
      </c>
      <c r="L44" s="6" t="s">
        <v>101</v>
      </c>
      <c r="M44" s="7" t="s">
        <v>29</v>
      </c>
      <c r="N44" s="7" t="s">
        <v>113</v>
      </c>
      <c r="O44" s="7" t="s">
        <v>114</v>
      </c>
      <c r="P44" s="7" t="s">
        <v>115</v>
      </c>
      <c r="Q44" s="7" t="s">
        <v>116</v>
      </c>
      <c r="R44" s="7" t="s">
        <v>117</v>
      </c>
      <c r="S44" s="7" t="s">
        <v>118</v>
      </c>
      <c r="T44" s="7" t="s">
        <v>29</v>
      </c>
      <c r="U44" s="27" t="s">
        <v>271</v>
      </c>
      <c r="V44" s="27" t="s">
        <v>271</v>
      </c>
      <c r="W44" s="10" t="s">
        <v>152</v>
      </c>
      <c r="X44" s="29" t="s">
        <v>151</v>
      </c>
    </row>
    <row r="45" spans="2:24" ht="66.75" customHeight="1" x14ac:dyDescent="0.25">
      <c r="B45" s="6">
        <v>40</v>
      </c>
      <c r="C45" s="7" t="s">
        <v>21</v>
      </c>
      <c r="D45" s="7" t="s">
        <v>23</v>
      </c>
      <c r="E45" s="7" t="s">
        <v>181</v>
      </c>
      <c r="F45" s="26">
        <v>0.11600000000000001</v>
      </c>
      <c r="G45" s="6" t="s">
        <v>270</v>
      </c>
      <c r="H45" s="19">
        <v>3</v>
      </c>
      <c r="I45" s="6" t="s">
        <v>25</v>
      </c>
      <c r="J45" s="7" t="s">
        <v>320</v>
      </c>
      <c r="K45" s="7" t="s">
        <v>142</v>
      </c>
      <c r="L45" s="6" t="s">
        <v>26</v>
      </c>
      <c r="M45" s="7" t="s">
        <v>321</v>
      </c>
      <c r="N45" s="17" t="s">
        <v>322</v>
      </c>
      <c r="O45" s="7" t="s">
        <v>323</v>
      </c>
      <c r="P45" s="7" t="s">
        <v>324</v>
      </c>
      <c r="Q45" s="7" t="s">
        <v>325</v>
      </c>
      <c r="R45" s="7" t="s">
        <v>326</v>
      </c>
      <c r="S45" s="7" t="s">
        <v>85</v>
      </c>
      <c r="T45" s="7" t="s">
        <v>29</v>
      </c>
      <c r="U45" s="9" t="s">
        <v>63</v>
      </c>
      <c r="V45" s="9" t="s">
        <v>62</v>
      </c>
      <c r="W45" s="10" t="s">
        <v>153</v>
      </c>
      <c r="X45" s="28" t="s">
        <v>150</v>
      </c>
    </row>
    <row r="46" spans="2:24" ht="66.75" customHeight="1" x14ac:dyDescent="0.25">
      <c r="B46" s="6">
        <v>41</v>
      </c>
      <c r="C46" s="7" t="s">
        <v>21</v>
      </c>
      <c r="D46" s="7" t="s">
        <v>23</v>
      </c>
      <c r="E46" s="7" t="s">
        <v>312</v>
      </c>
      <c r="F46" s="23">
        <v>11.36</v>
      </c>
      <c r="G46" s="6" t="s">
        <v>25</v>
      </c>
      <c r="H46" s="19">
        <v>4</v>
      </c>
      <c r="I46" s="6" t="s">
        <v>25</v>
      </c>
      <c r="J46" s="7" t="s">
        <v>237</v>
      </c>
      <c r="K46" s="7" t="s">
        <v>288</v>
      </c>
      <c r="L46" s="6" t="s">
        <v>26</v>
      </c>
      <c r="M46" s="7">
        <v>1.1100000000000001</v>
      </c>
      <c r="N46" s="17" t="s">
        <v>289</v>
      </c>
      <c r="O46" s="7" t="s">
        <v>290</v>
      </c>
      <c r="P46" s="7" t="s">
        <v>291</v>
      </c>
      <c r="Q46" s="7" t="s">
        <v>292</v>
      </c>
      <c r="R46" s="7" t="s">
        <v>293</v>
      </c>
      <c r="S46" s="7" t="s">
        <v>294</v>
      </c>
      <c r="T46" s="7" t="s">
        <v>29</v>
      </c>
      <c r="U46" s="9" t="s">
        <v>47</v>
      </c>
      <c r="V46" s="9" t="s">
        <v>46</v>
      </c>
      <c r="W46" s="10" t="s">
        <v>153</v>
      </c>
      <c r="X46" s="28" t="s">
        <v>150</v>
      </c>
    </row>
    <row r="47" spans="2:24" ht="66.75" customHeight="1" x14ac:dyDescent="0.25">
      <c r="B47" s="6">
        <v>42</v>
      </c>
      <c r="C47" s="7" t="s">
        <v>21</v>
      </c>
      <c r="D47" s="7" t="s">
        <v>23</v>
      </c>
      <c r="E47" s="7" t="s">
        <v>295</v>
      </c>
      <c r="F47" s="23">
        <v>1.9</v>
      </c>
      <c r="G47" s="6" t="s">
        <v>25</v>
      </c>
      <c r="H47" s="23">
        <v>0.7</v>
      </c>
      <c r="I47" s="6" t="s">
        <v>25</v>
      </c>
      <c r="J47" s="7" t="s">
        <v>296</v>
      </c>
      <c r="K47" s="7" t="s">
        <v>297</v>
      </c>
      <c r="L47" s="6" t="s">
        <v>26</v>
      </c>
      <c r="M47" s="7" t="s">
        <v>298</v>
      </c>
      <c r="N47" s="17" t="s">
        <v>65</v>
      </c>
      <c r="O47" s="7" t="s">
        <v>299</v>
      </c>
      <c r="P47" s="7" t="s">
        <v>300</v>
      </c>
      <c r="Q47" s="7" t="s">
        <v>301</v>
      </c>
      <c r="R47" s="7" t="s">
        <v>302</v>
      </c>
      <c r="S47" s="7" t="s">
        <v>303</v>
      </c>
      <c r="T47" s="7" t="s">
        <v>29</v>
      </c>
      <c r="U47" s="9" t="s">
        <v>47</v>
      </c>
      <c r="V47" s="9" t="s">
        <v>46</v>
      </c>
      <c r="W47" s="10" t="s">
        <v>153</v>
      </c>
      <c r="X47" s="28" t="s">
        <v>150</v>
      </c>
    </row>
    <row r="48" spans="2:24" ht="66.75" customHeight="1" x14ac:dyDescent="0.25">
      <c r="B48" s="6">
        <v>43</v>
      </c>
      <c r="C48" s="7" t="s">
        <v>21</v>
      </c>
      <c r="D48" s="7" t="s">
        <v>23</v>
      </c>
      <c r="E48" s="7" t="s">
        <v>295</v>
      </c>
      <c r="F48" s="25">
        <v>6.9000000000000006E-2</v>
      </c>
      <c r="G48" s="6" t="s">
        <v>25</v>
      </c>
      <c r="H48" s="23">
        <v>9.1999999999999998E-2</v>
      </c>
      <c r="I48" s="6" t="s">
        <v>25</v>
      </c>
      <c r="J48" s="7" t="s">
        <v>304</v>
      </c>
      <c r="K48" s="7" t="s">
        <v>305</v>
      </c>
      <c r="L48" s="6" t="s">
        <v>30</v>
      </c>
      <c r="M48" s="7">
        <v>0.9</v>
      </c>
      <c r="N48" s="17" t="s">
        <v>306</v>
      </c>
      <c r="O48" s="7" t="s">
        <v>307</v>
      </c>
      <c r="P48" s="7" t="s">
        <v>308</v>
      </c>
      <c r="Q48" s="7" t="s">
        <v>309</v>
      </c>
      <c r="R48" s="7" t="s">
        <v>310</v>
      </c>
      <c r="S48" s="7" t="s">
        <v>311</v>
      </c>
      <c r="T48" s="7"/>
      <c r="U48" s="9" t="s">
        <v>47</v>
      </c>
      <c r="V48" s="9" t="s">
        <v>46</v>
      </c>
      <c r="W48" s="10" t="s">
        <v>153</v>
      </c>
      <c r="X48" s="28" t="s">
        <v>150</v>
      </c>
    </row>
    <row r="49" spans="2:24" ht="66.75" customHeight="1" x14ac:dyDescent="0.25">
      <c r="B49" s="6">
        <v>44</v>
      </c>
      <c r="C49" s="7" t="s">
        <v>21</v>
      </c>
      <c r="D49" s="7" t="s">
        <v>23</v>
      </c>
      <c r="E49" s="7" t="s">
        <v>187</v>
      </c>
      <c r="F49" s="19">
        <v>73</v>
      </c>
      <c r="G49" s="6" t="s">
        <v>24</v>
      </c>
      <c r="H49" s="19">
        <v>5</v>
      </c>
      <c r="I49" s="6" t="s">
        <v>24</v>
      </c>
      <c r="J49" s="7" t="s">
        <v>267</v>
      </c>
      <c r="K49" s="7" t="s">
        <v>119</v>
      </c>
      <c r="L49" s="6" t="s">
        <v>26</v>
      </c>
      <c r="M49" s="7" t="s">
        <v>120</v>
      </c>
      <c r="N49" s="17" t="s">
        <v>43</v>
      </c>
      <c r="O49" s="7" t="s">
        <v>121</v>
      </c>
      <c r="P49" s="7" t="s">
        <v>28</v>
      </c>
      <c r="Q49" s="7" t="s">
        <v>122</v>
      </c>
      <c r="R49" s="7" t="s">
        <v>123</v>
      </c>
      <c r="S49" s="7" t="s">
        <v>124</v>
      </c>
      <c r="T49" s="7" t="s">
        <v>29</v>
      </c>
      <c r="U49" s="9" t="s">
        <v>47</v>
      </c>
      <c r="V49" s="9" t="s">
        <v>46</v>
      </c>
      <c r="W49" s="10" t="s">
        <v>153</v>
      </c>
      <c r="X49" s="28" t="s">
        <v>150</v>
      </c>
    </row>
    <row r="50" spans="2:24" ht="66.75" customHeight="1" x14ac:dyDescent="0.25">
      <c r="B50" s="6">
        <v>45</v>
      </c>
      <c r="C50" s="7" t="s">
        <v>21</v>
      </c>
      <c r="D50" s="7" t="s">
        <v>23</v>
      </c>
      <c r="E50" s="7" t="s">
        <v>187</v>
      </c>
      <c r="F50" s="19">
        <v>81</v>
      </c>
      <c r="G50" s="6" t="s">
        <v>24</v>
      </c>
      <c r="H50" s="6">
        <v>5</v>
      </c>
      <c r="I50" s="6" t="s">
        <v>24</v>
      </c>
      <c r="J50" s="7" t="s">
        <v>266</v>
      </c>
      <c r="K50" s="7" t="s">
        <v>125</v>
      </c>
      <c r="L50" s="6" t="s">
        <v>26</v>
      </c>
      <c r="M50" s="7">
        <v>1.5249999999999999</v>
      </c>
      <c r="N50" s="17" t="s">
        <v>126</v>
      </c>
      <c r="O50" s="7" t="s">
        <v>127</v>
      </c>
      <c r="P50" s="7" t="s">
        <v>128</v>
      </c>
      <c r="Q50" s="7" t="s">
        <v>129</v>
      </c>
      <c r="R50" s="7" t="s">
        <v>130</v>
      </c>
      <c r="S50" s="7" t="s">
        <v>131</v>
      </c>
      <c r="T50" s="7" t="s">
        <v>29</v>
      </c>
      <c r="U50" s="9" t="s">
        <v>47</v>
      </c>
      <c r="V50" s="9" t="s">
        <v>46</v>
      </c>
      <c r="W50" s="10" t="s">
        <v>153</v>
      </c>
      <c r="X50" s="28" t="s">
        <v>150</v>
      </c>
    </row>
    <row r="51" spans="2:24" ht="66.75" customHeight="1" x14ac:dyDescent="0.25">
      <c r="B51" s="6">
        <v>46</v>
      </c>
      <c r="C51" s="7" t="s">
        <v>21</v>
      </c>
      <c r="D51" s="7" t="s">
        <v>23</v>
      </c>
      <c r="E51" s="7" t="s">
        <v>187</v>
      </c>
      <c r="F51" s="19">
        <v>20</v>
      </c>
      <c r="G51" s="6" t="s">
        <v>24</v>
      </c>
      <c r="H51" s="6">
        <v>5</v>
      </c>
      <c r="I51" s="6" t="s">
        <v>24</v>
      </c>
      <c r="J51" s="7" t="s">
        <v>265</v>
      </c>
      <c r="K51" s="7" t="s">
        <v>94</v>
      </c>
      <c r="L51" s="6" t="s">
        <v>26</v>
      </c>
      <c r="M51" s="7" t="s">
        <v>132</v>
      </c>
      <c r="N51" s="17" t="s">
        <v>133</v>
      </c>
      <c r="O51" s="7" t="s">
        <v>134</v>
      </c>
      <c r="P51" s="7" t="s">
        <v>135</v>
      </c>
      <c r="Q51" s="7" t="s">
        <v>122</v>
      </c>
      <c r="R51" s="7" t="s">
        <v>136</v>
      </c>
      <c r="S51" s="7" t="s">
        <v>137</v>
      </c>
      <c r="T51" s="7" t="s">
        <v>29</v>
      </c>
      <c r="U51" s="9" t="s">
        <v>47</v>
      </c>
      <c r="V51" s="9" t="s">
        <v>46</v>
      </c>
      <c r="W51" s="10" t="s">
        <v>153</v>
      </c>
      <c r="X51" s="28" t="s">
        <v>150</v>
      </c>
    </row>
    <row r="52" spans="2:24" ht="66.75" customHeight="1" x14ac:dyDescent="0.25">
      <c r="B52" s="6">
        <v>47</v>
      </c>
      <c r="C52" s="7" t="s">
        <v>21</v>
      </c>
      <c r="D52" s="7" t="s">
        <v>23</v>
      </c>
      <c r="E52" s="7" t="s">
        <v>187</v>
      </c>
      <c r="F52" s="19">
        <v>41.5</v>
      </c>
      <c r="G52" s="6" t="s">
        <v>24</v>
      </c>
      <c r="H52" s="6">
        <v>5</v>
      </c>
      <c r="I52" s="6" t="s">
        <v>24</v>
      </c>
      <c r="J52" s="7" t="s">
        <v>264</v>
      </c>
      <c r="K52" s="7" t="s">
        <v>140</v>
      </c>
      <c r="L52" s="6" t="s">
        <v>26</v>
      </c>
      <c r="M52" s="17" t="s">
        <v>138</v>
      </c>
      <c r="N52" s="17" t="s">
        <v>138</v>
      </c>
      <c r="O52" s="7" t="s">
        <v>65</v>
      </c>
      <c r="P52" s="7" t="s">
        <v>65</v>
      </c>
      <c r="Q52" s="7" t="s">
        <v>65</v>
      </c>
      <c r="R52" s="7" t="s">
        <v>65</v>
      </c>
      <c r="S52" s="7" t="s">
        <v>139</v>
      </c>
      <c r="T52" s="7" t="s">
        <v>29</v>
      </c>
      <c r="U52" s="9" t="s">
        <v>47</v>
      </c>
      <c r="V52" s="9" t="s">
        <v>46</v>
      </c>
      <c r="W52" s="10" t="s">
        <v>153</v>
      </c>
      <c r="X52" s="28" t="s">
        <v>150</v>
      </c>
    </row>
    <row r="53" spans="2:24" ht="32.1" customHeight="1" x14ac:dyDescent="0.25">
      <c r="B53" t="s">
        <v>193</v>
      </c>
      <c r="C53"/>
      <c r="D53"/>
      <c r="E53"/>
      <c r="F53"/>
      <c r="G53"/>
      <c r="H53"/>
      <c r="I53"/>
      <c r="J53"/>
      <c r="K53"/>
      <c r="L53"/>
      <c r="M53"/>
      <c r="N53"/>
      <c r="O53"/>
      <c r="P53"/>
      <c r="Q53"/>
      <c r="R53"/>
      <c r="S53"/>
      <c r="T53"/>
      <c r="U53"/>
      <c r="V53"/>
      <c r="W53"/>
      <c r="X53"/>
    </row>
    <row r="54" spans="2:24" ht="63" customHeight="1" x14ac:dyDescent="0.25">
      <c r="B54" s="6">
        <v>1</v>
      </c>
      <c r="C54" s="7" t="s">
        <v>21</v>
      </c>
      <c r="D54" s="7" t="s">
        <v>48</v>
      </c>
      <c r="E54" s="7" t="s">
        <v>45</v>
      </c>
      <c r="F54" s="7">
        <v>364</v>
      </c>
      <c r="G54" s="6" t="s">
        <v>25</v>
      </c>
      <c r="H54" s="6">
        <v>70</v>
      </c>
      <c r="I54" s="6" t="s">
        <v>25</v>
      </c>
      <c r="J54" s="7" t="s">
        <v>184</v>
      </c>
      <c r="K54" s="7" t="s">
        <v>39</v>
      </c>
      <c r="L54" s="6" t="s">
        <v>33</v>
      </c>
      <c r="M54" s="7" t="s">
        <v>185</v>
      </c>
      <c r="N54" s="7" t="s">
        <v>185</v>
      </c>
      <c r="O54" s="7" t="s">
        <v>65</v>
      </c>
      <c r="P54" s="7" t="s">
        <v>65</v>
      </c>
      <c r="Q54" s="7" t="s">
        <v>65</v>
      </c>
      <c r="R54" s="7" t="s">
        <v>65</v>
      </c>
      <c r="S54" s="7" t="s">
        <v>65</v>
      </c>
      <c r="T54" s="7" t="s">
        <v>29</v>
      </c>
      <c r="U54" s="9" t="s">
        <v>47</v>
      </c>
      <c r="V54" s="9" t="s">
        <v>46</v>
      </c>
      <c r="W54" s="10" t="s">
        <v>153</v>
      </c>
      <c r="X54" s="28" t="s">
        <v>150</v>
      </c>
    </row>
    <row r="55" spans="2:24" ht="84" x14ac:dyDescent="0.25">
      <c r="B55" s="6">
        <v>2</v>
      </c>
      <c r="C55" s="7" t="s">
        <v>21</v>
      </c>
      <c r="D55" s="7" t="s">
        <v>48</v>
      </c>
      <c r="E55" s="7" t="s">
        <v>45</v>
      </c>
      <c r="F55" s="7">
        <v>2</v>
      </c>
      <c r="G55" s="7" t="s">
        <v>25</v>
      </c>
      <c r="H55" s="7">
        <v>26</v>
      </c>
      <c r="I55" s="7" t="s">
        <v>25</v>
      </c>
      <c r="J55" s="7" t="s">
        <v>184</v>
      </c>
      <c r="K55" s="7" t="s">
        <v>81</v>
      </c>
      <c r="L55" s="6" t="s">
        <v>33</v>
      </c>
      <c r="M55" s="7" t="s">
        <v>185</v>
      </c>
      <c r="N55" s="7" t="s">
        <v>185</v>
      </c>
      <c r="O55" s="7" t="s">
        <v>65</v>
      </c>
      <c r="P55" s="7" t="s">
        <v>65</v>
      </c>
      <c r="Q55" s="7" t="s">
        <v>65</v>
      </c>
      <c r="R55" s="7" t="s">
        <v>65</v>
      </c>
      <c r="S55" s="7" t="s">
        <v>65</v>
      </c>
      <c r="T55" s="7" t="s">
        <v>29</v>
      </c>
      <c r="U55" s="9" t="s">
        <v>47</v>
      </c>
      <c r="V55" s="9" t="s">
        <v>46</v>
      </c>
      <c r="W55" s="10" t="s">
        <v>153</v>
      </c>
      <c r="X55" s="28" t="s">
        <v>150</v>
      </c>
    </row>
    <row r="56" spans="2:24" ht="80.45" customHeight="1" x14ac:dyDescent="0.25">
      <c r="B56" s="6">
        <v>3</v>
      </c>
      <c r="C56" s="7" t="s">
        <v>21</v>
      </c>
      <c r="D56" s="7" t="s">
        <v>48</v>
      </c>
      <c r="E56" s="7" t="s">
        <v>45</v>
      </c>
      <c r="F56" s="7">
        <v>5</v>
      </c>
      <c r="G56" s="7" t="s">
        <v>25</v>
      </c>
      <c r="H56" s="7">
        <v>0.6</v>
      </c>
      <c r="I56" s="7" t="s">
        <v>25</v>
      </c>
      <c r="J56" s="7" t="s">
        <v>184</v>
      </c>
      <c r="K56" s="7" t="s">
        <v>67</v>
      </c>
      <c r="L56" s="6" t="s">
        <v>33</v>
      </c>
      <c r="M56" s="7" t="s">
        <v>185</v>
      </c>
      <c r="N56" s="7" t="s">
        <v>185</v>
      </c>
      <c r="O56" s="7" t="s">
        <v>65</v>
      </c>
      <c r="P56" s="7" t="s">
        <v>65</v>
      </c>
      <c r="Q56" s="7" t="s">
        <v>65</v>
      </c>
      <c r="R56" s="7" t="s">
        <v>65</v>
      </c>
      <c r="S56" s="7" t="s">
        <v>65</v>
      </c>
      <c r="T56" s="7" t="s">
        <v>29</v>
      </c>
      <c r="U56" s="9" t="s">
        <v>47</v>
      </c>
      <c r="V56" s="9" t="s">
        <v>46</v>
      </c>
      <c r="W56" s="10" t="s">
        <v>153</v>
      </c>
      <c r="X56" s="28" t="s">
        <v>150</v>
      </c>
    </row>
    <row r="57" spans="2:24" ht="94.5" customHeight="1" x14ac:dyDescent="0.25">
      <c r="B57" s="6">
        <v>4</v>
      </c>
      <c r="C57" s="7" t="s">
        <v>21</v>
      </c>
      <c r="D57" s="7" t="s">
        <v>48</v>
      </c>
      <c r="E57" s="7" t="s">
        <v>45</v>
      </c>
      <c r="F57" s="30" t="s">
        <v>182</v>
      </c>
      <c r="G57" s="31"/>
      <c r="H57" s="7">
        <v>30</v>
      </c>
      <c r="I57" s="6" t="s">
        <v>24</v>
      </c>
      <c r="J57" s="7" t="s">
        <v>184</v>
      </c>
      <c r="K57" s="7" t="s">
        <v>36</v>
      </c>
      <c r="L57" s="6" t="s">
        <v>33</v>
      </c>
      <c r="M57" s="7" t="s">
        <v>185</v>
      </c>
      <c r="N57" s="7" t="s">
        <v>185</v>
      </c>
      <c r="O57" s="7" t="s">
        <v>65</v>
      </c>
      <c r="P57" s="7" t="s">
        <v>65</v>
      </c>
      <c r="Q57" s="7" t="s">
        <v>65</v>
      </c>
      <c r="R57" s="7" t="s">
        <v>65</v>
      </c>
      <c r="S57" s="7" t="s">
        <v>65</v>
      </c>
      <c r="T57" s="7" t="s">
        <v>29</v>
      </c>
      <c r="U57" s="9" t="s">
        <v>47</v>
      </c>
      <c r="V57" s="9" t="s">
        <v>46</v>
      </c>
      <c r="W57" s="10" t="s">
        <v>153</v>
      </c>
      <c r="X57" s="28" t="s">
        <v>150</v>
      </c>
    </row>
    <row r="58" spans="2:24" ht="67.5" customHeight="1" x14ac:dyDescent="0.25">
      <c r="B58" s="6">
        <v>5</v>
      </c>
      <c r="C58" s="9" t="s">
        <v>21</v>
      </c>
      <c r="D58" s="9" t="s">
        <v>48</v>
      </c>
      <c r="E58" s="9" t="s">
        <v>45</v>
      </c>
      <c r="F58" s="30" t="s">
        <v>183</v>
      </c>
      <c r="G58" s="31"/>
      <c r="H58" s="9">
        <v>25</v>
      </c>
      <c r="I58" s="6" t="s">
        <v>24</v>
      </c>
      <c r="J58" s="7" t="s">
        <v>184</v>
      </c>
      <c r="K58" s="7" t="s">
        <v>36</v>
      </c>
      <c r="L58" s="6" t="s">
        <v>33</v>
      </c>
      <c r="M58" s="7" t="s">
        <v>185</v>
      </c>
      <c r="N58" s="7" t="s">
        <v>185</v>
      </c>
      <c r="O58" s="7" t="s">
        <v>65</v>
      </c>
      <c r="P58" s="7" t="s">
        <v>65</v>
      </c>
      <c r="Q58" s="7" t="s">
        <v>65</v>
      </c>
      <c r="R58" s="7" t="s">
        <v>65</v>
      </c>
      <c r="S58" s="7" t="s">
        <v>65</v>
      </c>
      <c r="T58" s="7" t="s">
        <v>29</v>
      </c>
      <c r="U58" s="9" t="s">
        <v>47</v>
      </c>
      <c r="V58" s="9" t="s">
        <v>46</v>
      </c>
      <c r="W58" s="10" t="s">
        <v>153</v>
      </c>
      <c r="X58" s="28" t="s">
        <v>150</v>
      </c>
    </row>
    <row r="59" spans="2:24" ht="67.5" customHeight="1" x14ac:dyDescent="0.25">
      <c r="B59" s="6">
        <v>6</v>
      </c>
      <c r="C59" s="9" t="s">
        <v>21</v>
      </c>
      <c r="D59" s="9" t="s">
        <v>48</v>
      </c>
      <c r="E59" s="9" t="s">
        <v>45</v>
      </c>
      <c r="F59" s="30" t="s">
        <v>183</v>
      </c>
      <c r="G59" s="31"/>
      <c r="H59" s="9">
        <f>1.4+1.4+2</f>
        <v>4.8</v>
      </c>
      <c r="I59" s="6" t="s">
        <v>24</v>
      </c>
      <c r="J59" s="7" t="s">
        <v>184</v>
      </c>
      <c r="K59" s="7" t="s">
        <v>36</v>
      </c>
      <c r="L59" s="6" t="s">
        <v>33</v>
      </c>
      <c r="M59" s="7" t="s">
        <v>185</v>
      </c>
      <c r="N59" s="7" t="s">
        <v>185</v>
      </c>
      <c r="O59" s="7" t="s">
        <v>65</v>
      </c>
      <c r="P59" s="7" t="s">
        <v>65</v>
      </c>
      <c r="Q59" s="7" t="s">
        <v>65</v>
      </c>
      <c r="R59" s="7" t="s">
        <v>65</v>
      </c>
      <c r="S59" s="7" t="s">
        <v>65</v>
      </c>
      <c r="T59" s="7" t="s">
        <v>29</v>
      </c>
      <c r="U59" s="9" t="s">
        <v>47</v>
      </c>
      <c r="V59" s="9" t="s">
        <v>46</v>
      </c>
      <c r="W59" s="10" t="s">
        <v>153</v>
      </c>
      <c r="X59" s="28" t="s">
        <v>150</v>
      </c>
    </row>
    <row r="60" spans="2:24" ht="67.5" customHeight="1" x14ac:dyDescent="0.25">
      <c r="B60" s="6">
        <v>7</v>
      </c>
      <c r="C60" s="9" t="s">
        <v>21</v>
      </c>
      <c r="D60" s="9" t="s">
        <v>48</v>
      </c>
      <c r="E60" s="9" t="s">
        <v>45</v>
      </c>
      <c r="F60" s="30" t="s">
        <v>183</v>
      </c>
      <c r="G60" s="31"/>
      <c r="H60" s="9">
        <v>4</v>
      </c>
      <c r="I60" s="6" t="s">
        <v>24</v>
      </c>
      <c r="J60" s="7" t="s">
        <v>184</v>
      </c>
      <c r="K60" s="7" t="s">
        <v>36</v>
      </c>
      <c r="L60" s="6" t="s">
        <v>33</v>
      </c>
      <c r="M60" s="7" t="s">
        <v>185</v>
      </c>
      <c r="N60" s="7" t="s">
        <v>185</v>
      </c>
      <c r="O60" s="7" t="s">
        <v>65</v>
      </c>
      <c r="P60" s="7" t="s">
        <v>65</v>
      </c>
      <c r="Q60" s="7" t="s">
        <v>65</v>
      </c>
      <c r="R60" s="7" t="s">
        <v>65</v>
      </c>
      <c r="S60" s="7" t="s">
        <v>65</v>
      </c>
      <c r="T60" s="7" t="s">
        <v>29</v>
      </c>
      <c r="U60" s="9" t="s">
        <v>47</v>
      </c>
      <c r="V60" s="9" t="s">
        <v>46</v>
      </c>
      <c r="W60" s="10" t="s">
        <v>153</v>
      </c>
      <c r="X60" s="28" t="s">
        <v>150</v>
      </c>
    </row>
    <row r="61" spans="2:24" ht="67.5" customHeight="1" x14ac:dyDescent="0.25">
      <c r="B61" s="6">
        <v>8</v>
      </c>
      <c r="C61" s="9" t="s">
        <v>21</v>
      </c>
      <c r="D61" s="9" t="s">
        <v>48</v>
      </c>
      <c r="E61" s="9" t="s">
        <v>45</v>
      </c>
      <c r="F61" s="30" t="s">
        <v>183</v>
      </c>
      <c r="G61" s="31"/>
      <c r="H61" s="9">
        <v>8.1999999999999993</v>
      </c>
      <c r="I61" s="6" t="s">
        <v>24</v>
      </c>
      <c r="J61" s="7" t="s">
        <v>184</v>
      </c>
      <c r="K61" s="7" t="s">
        <v>36</v>
      </c>
      <c r="L61" s="6" t="s">
        <v>33</v>
      </c>
      <c r="M61" s="7" t="s">
        <v>185</v>
      </c>
      <c r="N61" s="7" t="s">
        <v>185</v>
      </c>
      <c r="O61" s="7" t="s">
        <v>65</v>
      </c>
      <c r="P61" s="7" t="s">
        <v>65</v>
      </c>
      <c r="Q61" s="7" t="s">
        <v>65</v>
      </c>
      <c r="R61" s="7" t="s">
        <v>65</v>
      </c>
      <c r="S61" s="7" t="s">
        <v>65</v>
      </c>
      <c r="T61" s="7" t="s">
        <v>29</v>
      </c>
      <c r="U61" s="9" t="s">
        <v>47</v>
      </c>
      <c r="V61" s="9" t="s">
        <v>46</v>
      </c>
      <c r="W61" s="10" t="s">
        <v>153</v>
      </c>
      <c r="X61" s="28" t="s">
        <v>150</v>
      </c>
    </row>
    <row r="62" spans="2:24" ht="67.5" customHeight="1" x14ac:dyDescent="0.25">
      <c r="B62" s="6">
        <v>9</v>
      </c>
      <c r="C62" s="9" t="s">
        <v>21</v>
      </c>
      <c r="D62" s="9" t="s">
        <v>48</v>
      </c>
      <c r="E62" s="9" t="s">
        <v>45</v>
      </c>
      <c r="F62" s="30" t="s">
        <v>183</v>
      </c>
      <c r="G62" s="31"/>
      <c r="H62" s="9">
        <v>3</v>
      </c>
      <c r="I62" s="6" t="s">
        <v>24</v>
      </c>
      <c r="J62" s="7" t="s">
        <v>184</v>
      </c>
      <c r="K62" s="7" t="s">
        <v>36</v>
      </c>
      <c r="L62" s="6" t="s">
        <v>33</v>
      </c>
      <c r="M62" s="7" t="s">
        <v>185</v>
      </c>
      <c r="N62" s="7" t="s">
        <v>185</v>
      </c>
      <c r="O62" s="7" t="s">
        <v>65</v>
      </c>
      <c r="P62" s="7" t="s">
        <v>65</v>
      </c>
      <c r="Q62" s="7" t="s">
        <v>65</v>
      </c>
      <c r="R62" s="7" t="s">
        <v>65</v>
      </c>
      <c r="S62" s="7" t="s">
        <v>65</v>
      </c>
      <c r="T62" s="7" t="s">
        <v>29</v>
      </c>
      <c r="U62" s="9" t="s">
        <v>47</v>
      </c>
      <c r="V62" s="9" t="s">
        <v>46</v>
      </c>
      <c r="W62" s="10" t="s">
        <v>153</v>
      </c>
      <c r="X62" s="28" t="s">
        <v>150</v>
      </c>
    </row>
    <row r="63" spans="2:24" ht="67.5" customHeight="1" x14ac:dyDescent="0.25">
      <c r="B63" s="6">
        <v>10</v>
      </c>
      <c r="C63" s="9" t="s">
        <v>21</v>
      </c>
      <c r="D63" s="9" t="s">
        <v>48</v>
      </c>
      <c r="E63" s="9" t="s">
        <v>45</v>
      </c>
      <c r="F63" s="30" t="s">
        <v>183</v>
      </c>
      <c r="G63" s="31"/>
      <c r="H63" s="9">
        <v>10</v>
      </c>
      <c r="I63" s="6" t="s">
        <v>24</v>
      </c>
      <c r="J63" s="7" t="s">
        <v>184</v>
      </c>
      <c r="K63" s="7" t="s">
        <v>36</v>
      </c>
      <c r="L63" s="6" t="s">
        <v>33</v>
      </c>
      <c r="M63" s="7" t="s">
        <v>185</v>
      </c>
      <c r="N63" s="7" t="s">
        <v>185</v>
      </c>
      <c r="O63" s="7" t="s">
        <v>65</v>
      </c>
      <c r="P63" s="7" t="s">
        <v>65</v>
      </c>
      <c r="Q63" s="7" t="s">
        <v>65</v>
      </c>
      <c r="R63" s="7" t="s">
        <v>65</v>
      </c>
      <c r="S63" s="7" t="s">
        <v>65</v>
      </c>
      <c r="T63" s="7" t="s">
        <v>29</v>
      </c>
      <c r="U63" s="9" t="s">
        <v>47</v>
      </c>
      <c r="V63" s="9" t="s">
        <v>46</v>
      </c>
      <c r="W63" s="10" t="s">
        <v>153</v>
      </c>
      <c r="X63" s="28" t="s">
        <v>150</v>
      </c>
    </row>
    <row r="64" spans="2:24" ht="67.5" customHeight="1" x14ac:dyDescent="0.25">
      <c r="B64" s="6">
        <v>11</v>
      </c>
      <c r="C64" s="9" t="s">
        <v>21</v>
      </c>
      <c r="D64" s="9" t="s">
        <v>48</v>
      </c>
      <c r="E64" s="9" t="s">
        <v>45</v>
      </c>
      <c r="F64" s="30" t="s">
        <v>183</v>
      </c>
      <c r="G64" s="31"/>
      <c r="H64" s="9">
        <v>2.9</v>
      </c>
      <c r="I64" s="6" t="s">
        <v>24</v>
      </c>
      <c r="J64" s="7" t="s">
        <v>184</v>
      </c>
      <c r="K64" s="7" t="s">
        <v>36</v>
      </c>
      <c r="L64" s="6" t="s">
        <v>33</v>
      </c>
      <c r="M64" s="7" t="s">
        <v>185</v>
      </c>
      <c r="N64" s="7" t="s">
        <v>185</v>
      </c>
      <c r="O64" s="7" t="s">
        <v>65</v>
      </c>
      <c r="P64" s="7" t="s">
        <v>65</v>
      </c>
      <c r="Q64" s="7" t="s">
        <v>65</v>
      </c>
      <c r="R64" s="7" t="s">
        <v>65</v>
      </c>
      <c r="S64" s="7" t="s">
        <v>65</v>
      </c>
      <c r="T64" s="7" t="s">
        <v>29</v>
      </c>
      <c r="U64" s="9" t="s">
        <v>47</v>
      </c>
      <c r="V64" s="9" t="s">
        <v>46</v>
      </c>
      <c r="W64" s="10" t="s">
        <v>153</v>
      </c>
      <c r="X64" s="28" t="s">
        <v>150</v>
      </c>
    </row>
    <row r="65" spans="2:24" ht="67.5" customHeight="1" x14ac:dyDescent="0.25">
      <c r="B65" s="6">
        <v>12</v>
      </c>
      <c r="C65" s="9" t="s">
        <v>21</v>
      </c>
      <c r="D65" s="9" t="s">
        <v>48</v>
      </c>
      <c r="E65" s="9" t="s">
        <v>45</v>
      </c>
      <c r="F65" s="30" t="s">
        <v>183</v>
      </c>
      <c r="G65" s="31"/>
      <c r="H65" s="9">
        <v>4.3</v>
      </c>
      <c r="I65" s="6" t="s">
        <v>24</v>
      </c>
      <c r="J65" s="7" t="s">
        <v>184</v>
      </c>
      <c r="K65" s="7" t="s">
        <v>36</v>
      </c>
      <c r="L65" s="6" t="s">
        <v>33</v>
      </c>
      <c r="M65" s="7" t="s">
        <v>185</v>
      </c>
      <c r="N65" s="7" t="s">
        <v>185</v>
      </c>
      <c r="O65" s="7" t="s">
        <v>65</v>
      </c>
      <c r="P65" s="7" t="s">
        <v>65</v>
      </c>
      <c r="Q65" s="7" t="s">
        <v>65</v>
      </c>
      <c r="R65" s="7" t="s">
        <v>65</v>
      </c>
      <c r="S65" s="7" t="s">
        <v>65</v>
      </c>
      <c r="T65" s="7" t="s">
        <v>29</v>
      </c>
      <c r="U65" s="9" t="s">
        <v>47</v>
      </c>
      <c r="V65" s="9" t="s">
        <v>46</v>
      </c>
      <c r="W65" s="10" t="s">
        <v>153</v>
      </c>
      <c r="X65" s="28" t="s">
        <v>150</v>
      </c>
    </row>
    <row r="66" spans="2:24" s="18" customFormat="1" ht="63" customHeight="1" x14ac:dyDescent="0.25">
      <c r="B66" s="6">
        <v>13</v>
      </c>
      <c r="C66" s="9" t="s">
        <v>21</v>
      </c>
      <c r="D66" s="9" t="s">
        <v>48</v>
      </c>
      <c r="E66" s="9" t="s">
        <v>45</v>
      </c>
      <c r="F66" s="9">
        <v>83</v>
      </c>
      <c r="G66" s="9" t="s">
        <v>25</v>
      </c>
      <c r="H66" s="9">
        <v>20</v>
      </c>
      <c r="I66" s="9" t="s">
        <v>25</v>
      </c>
      <c r="J66" s="7" t="s">
        <v>233</v>
      </c>
      <c r="K66" s="7" t="s">
        <v>36</v>
      </c>
      <c r="L66" s="7" t="s">
        <v>30</v>
      </c>
      <c r="M66" s="7" t="s">
        <v>186</v>
      </c>
      <c r="N66" s="7" t="s">
        <v>186</v>
      </c>
      <c r="O66" s="7" t="s">
        <v>65</v>
      </c>
      <c r="P66" s="7" t="s">
        <v>65</v>
      </c>
      <c r="Q66" s="7" t="s">
        <v>65</v>
      </c>
      <c r="R66" s="7" t="s">
        <v>65</v>
      </c>
      <c r="S66" s="7" t="s">
        <v>65</v>
      </c>
      <c r="T66" s="7" t="s">
        <v>29</v>
      </c>
      <c r="U66" s="9" t="s">
        <v>47</v>
      </c>
      <c r="V66" s="9" t="s">
        <v>46</v>
      </c>
      <c r="W66" s="10" t="s">
        <v>153</v>
      </c>
      <c r="X66" s="28" t="s">
        <v>150</v>
      </c>
    </row>
    <row r="67" spans="2:24" ht="30.95" customHeight="1" x14ac:dyDescent="0.25"/>
  </sheetData>
  <autoFilter ref="B5:X66" xr:uid="{00000000-0001-0000-0000-000000000000}">
    <sortState xmlns:xlrd2="http://schemas.microsoft.com/office/spreadsheetml/2017/richdata2" ref="B5:X12">
      <sortCondition ref="B5"/>
    </sortState>
  </autoFilter>
  <mergeCells count="22">
    <mergeCell ref="H30:H31"/>
    <mergeCell ref="I30:I31"/>
    <mergeCell ref="F28:F29"/>
    <mergeCell ref="G28:G29"/>
    <mergeCell ref="F30:F31"/>
    <mergeCell ref="G30:G31"/>
    <mergeCell ref="F26:F27"/>
    <mergeCell ref="H26:H27"/>
    <mergeCell ref="I26:I27"/>
    <mergeCell ref="G26:G27"/>
    <mergeCell ref="H28:H29"/>
    <mergeCell ref="I28:I29"/>
    <mergeCell ref="F57:G57"/>
    <mergeCell ref="F65:G65"/>
    <mergeCell ref="F58:G58"/>
    <mergeCell ref="F63:G63"/>
    <mergeCell ref="F64:G64"/>
    <mergeCell ref="F59:G59"/>
    <mergeCell ref="F60:G60"/>
    <mergeCell ref="F61:G61"/>
    <mergeCell ref="F62:G62"/>
    <mergeCell ref="B4:X4"/>
  </mergeCells>
  <phoneticPr fontId="6" type="noConversion"/>
  <conditionalFormatting sqref="J1:J52 J54:J1048576">
    <cfRule type="containsText" dxfId="0" priority="1" operator="containsText" text="NOK">
      <formula>NOT(ISERROR(SEARCH("NOK",J1)))</formula>
    </cfRule>
  </conditionalFormatting>
  <pageMargins left="0.7" right="0.7" top="0.75" bottom="0.75" header="0.3" footer="0.3"/>
  <pageSetup paperSize="9" scale="14" fitToHeight="0" orientation="landscape" r:id="rId1"/>
</worksheet>
</file>

<file path=docMetadata/LabelInfo.xml><?xml version="1.0" encoding="utf-8"?>
<clbl:labelList xmlns:clbl="http://schemas.microsoft.com/office/2020/mipLabelMetadata">
  <clbl:label id="{423f5ac8-ab26-4dfa-9ebf-59d3def9fbd0}" enabled="0" method="" siteId="{423f5ac8-ab26-4dfa-9ebf-59d3def9fbd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Oliveira</dc:creator>
  <cp:lastModifiedBy>Ana Perdigao</cp:lastModifiedBy>
  <cp:lastPrinted>2025-12-04T14:21:43Z</cp:lastPrinted>
  <dcterms:created xsi:type="dcterms:W3CDTF">2015-06-05T18:19:34Z</dcterms:created>
  <dcterms:modified xsi:type="dcterms:W3CDTF">2025-12-05T15:09:10Z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035181-35f8-4901-a0ad-6b127f5a964a_Enabled">
    <vt:lpwstr>true</vt:lpwstr>
  </property>
  <property fmtid="{D5CDD505-2E9C-101B-9397-08002B2CF9AE}" pid="3" name="MSIP_Label_8e035181-35f8-4901-a0ad-6b127f5a964a_SetDate">
    <vt:lpwstr>2023-01-17T12:22:18Z</vt:lpwstr>
  </property>
  <property fmtid="{D5CDD505-2E9C-101B-9397-08002B2CF9AE}" pid="4" name="MSIP_Label_8e035181-35f8-4901-a0ad-6b127f5a964a_Method">
    <vt:lpwstr>Standard</vt:lpwstr>
  </property>
  <property fmtid="{D5CDD505-2E9C-101B-9397-08002B2CF9AE}" pid="5" name="MSIP_Label_8e035181-35f8-4901-a0ad-6b127f5a964a_Name">
    <vt:lpwstr>General</vt:lpwstr>
  </property>
  <property fmtid="{D5CDD505-2E9C-101B-9397-08002B2CF9AE}" pid="6" name="MSIP_Label_8e035181-35f8-4901-a0ad-6b127f5a964a_SiteId">
    <vt:lpwstr>5f298ce6-2da7-4c4c-8a74-fe7d88c7ad82</vt:lpwstr>
  </property>
  <property fmtid="{D5CDD505-2E9C-101B-9397-08002B2CF9AE}" pid="7" name="MSIP_Label_8e035181-35f8-4901-a0ad-6b127f5a964a_ActionId">
    <vt:lpwstr>876e4929-4939-4acc-9df2-e053e8cbe504</vt:lpwstr>
  </property>
  <property fmtid="{D5CDD505-2E9C-101B-9397-08002B2CF9AE}" pid="8" name="MSIP_Label_8e035181-35f8-4901-a0ad-6b127f5a964a_ContentBits">
    <vt:lpwstr>0</vt:lpwstr>
  </property>
</Properties>
</file>